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fh-albsig.de\Verwaltung\Personal\09_personal\092_hilfskraefte\0921_antrag auf Hilfstätigkeit inkl LBV Vordrucke\"/>
    </mc:Choice>
  </mc:AlternateContent>
  <bookViews>
    <workbookView xWindow="120" yWindow="120" windowWidth="28515" windowHeight="12180"/>
  </bookViews>
  <sheets>
    <sheet name="Hiwi Doku" sheetId="1" r:id="rId1"/>
  </sheets>
  <definedNames>
    <definedName name="Text4" localSheetId="0">'Hiwi Doku'!#REF!</definedName>
  </definedNames>
  <calcPr calcId="162913"/>
</workbook>
</file>

<file path=xl/calcChain.xml><?xml version="1.0" encoding="utf-8"?>
<calcChain xmlns="http://schemas.openxmlformats.org/spreadsheetml/2006/main">
  <c r="J34" i="1" l="1"/>
  <c r="J30" i="1" l="1"/>
  <c r="J15" i="1"/>
  <c r="J16" i="1"/>
  <c r="J17" i="1"/>
  <c r="J24" i="1" l="1"/>
  <c r="J23" i="1"/>
  <c r="J38" i="1"/>
  <c r="J37" i="1"/>
  <c r="J36" i="1"/>
  <c r="J35" i="1"/>
  <c r="J33" i="1"/>
  <c r="J32" i="1"/>
  <c r="J31" i="1"/>
  <c r="J29" i="1"/>
  <c r="J28" i="1"/>
  <c r="J27" i="1"/>
  <c r="J26" i="1"/>
  <c r="J25" i="1"/>
  <c r="J22" i="1"/>
  <c r="J21" i="1"/>
  <c r="J20" i="1"/>
  <c r="J19" i="1"/>
  <c r="J18" i="1"/>
  <c r="J14" i="1"/>
  <c r="J13" i="1"/>
  <c r="J39" i="1" l="1"/>
  <c r="E9" i="1"/>
  <c r="I9" i="1" s="1"/>
  <c r="A44" i="1" s="1"/>
  <c r="J9" i="1"/>
  <c r="I39" i="1" l="1"/>
  <c r="B44" i="1" s="1"/>
  <c r="C44" i="1" l="1"/>
  <c r="D44" i="1"/>
</calcChain>
</file>

<file path=xl/sharedStrings.xml><?xml version="1.0" encoding="utf-8"?>
<sst xmlns="http://schemas.openxmlformats.org/spreadsheetml/2006/main" count="55" uniqueCount="48">
  <si>
    <t xml:space="preserve">Name, Vorname: </t>
  </si>
  <si>
    <t xml:space="preserve">Betreuer/in: </t>
  </si>
  <si>
    <t>Datum</t>
  </si>
  <si>
    <t>tt.mm.jjjj</t>
  </si>
  <si>
    <t>Gesamt</t>
  </si>
  <si>
    <r>
      <t>Ø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Source Sans Pro"/>
        <family val="2"/>
      </rPr>
      <t>Bei Nichteinhaltung der Fristen und Vorgaben erfolgt die Rückforderung der Bezüge!</t>
    </r>
  </si>
  <si>
    <t>Arbeitszeit</t>
  </si>
  <si>
    <t>Dezimal</t>
  </si>
  <si>
    <t>=</t>
  </si>
  <si>
    <t>Std:Min</t>
  </si>
  <si>
    <t>x</t>
  </si>
  <si>
    <t>Von (lt.Vertrag):</t>
  </si>
  <si>
    <t>Bis (lt.Vertrag):</t>
  </si>
  <si>
    <t xml:space="preserve">Datum: __________  </t>
  </si>
  <si>
    <t>Vertrags-Nr.</t>
  </si>
  <si>
    <t>FEHL-</t>
  </si>
  <si>
    <t>MEHR-</t>
  </si>
  <si>
    <t>stunden</t>
  </si>
  <si>
    <t>SOLL</t>
  </si>
  <si>
    <t>Arbeitszeit (hh:mm)</t>
  </si>
  <si>
    <t>Ende</t>
  </si>
  <si>
    <t>Beginn</t>
  </si>
  <si>
    <t>*Anzahl Doku. Monate</t>
  </si>
  <si>
    <t>hh:mm</t>
  </si>
  <si>
    <t>Die Gesamtstunden der Arbeitszeit entsprechen:</t>
  </si>
  <si>
    <r>
      <rPr>
        <sz val="10"/>
        <rFont val="Wingdings"/>
        <charset val="2"/>
      </rPr>
      <t>o</t>
    </r>
    <r>
      <rPr>
        <sz val="10"/>
        <rFont val="Source Sans Pro"/>
        <family val="2"/>
      </rPr>
      <t xml:space="preserve"> </t>
    </r>
    <r>
      <rPr>
        <b/>
        <u/>
        <sz val="10"/>
        <rFont val="Source Sans Pro"/>
        <family val="2"/>
      </rPr>
      <t>Nicht</t>
    </r>
    <r>
      <rPr>
        <sz val="10"/>
        <rFont val="Source Sans Pro"/>
        <family val="2"/>
      </rPr>
      <t xml:space="preserve"> den vertraglich vereinbarten Stunden! Dies</t>
    </r>
  </si>
  <si>
    <r>
      <rPr>
        <sz val="10"/>
        <rFont val="Wingdings"/>
        <charset val="2"/>
      </rPr>
      <t>o</t>
    </r>
    <r>
      <rPr>
        <sz val="10"/>
        <rFont val="Source Sans Pro"/>
        <family val="2"/>
      </rPr>
      <t xml:space="preserve"> Den vertraglich vereinbarten Gesamtsunden(Soll)</t>
    </r>
  </si>
  <si>
    <t>wird der PA schriftlich (per Mail) gemeldet!</t>
  </si>
  <si>
    <t>Tätigkeit</t>
  </si>
  <si>
    <t>IST</t>
  </si>
  <si>
    <t>*Dokumentationszeitraum:</t>
  </si>
  <si>
    <t>Urlaub</t>
  </si>
  <si>
    <t>Krank</t>
  </si>
  <si>
    <r>
      <t xml:space="preserve">**Abzgl. </t>
    </r>
    <r>
      <rPr>
        <b/>
        <sz val="10"/>
        <color theme="1"/>
        <rFont val="Source Sans Pro"/>
        <family val="2"/>
      </rPr>
      <t>Pause</t>
    </r>
    <r>
      <rPr>
        <sz val="10"/>
        <color theme="1"/>
        <rFont val="Source Sans Pro"/>
        <family val="2"/>
      </rPr>
      <t xml:space="preserve"> gem.</t>
    </r>
    <r>
      <rPr>
        <u/>
        <sz val="10"/>
        <color theme="1"/>
        <rFont val="Source Sans Pro"/>
        <family val="2"/>
      </rPr>
      <t xml:space="preserve"> §4 ArbZG:</t>
    </r>
    <r>
      <rPr>
        <sz val="10"/>
        <color theme="1"/>
        <rFont val="Source Sans Pro"/>
        <family val="2"/>
      </rPr>
      <t xml:space="preserve"> Bei einer AZ von mehr als 6 Std. und weniger als 9 Std. sind mind. 30 Min. und bei einer AZ von mehr als 9 Std. mind. 45 Min. Pause einzulegen! Tägliche Höchstarbeitszeit: 10 Std. </t>
    </r>
    <r>
      <rPr>
        <b/>
        <sz val="10"/>
        <color theme="1"/>
        <rFont val="Source Sans Pro"/>
        <family val="2"/>
      </rPr>
      <t>Urlaub/Krank</t>
    </r>
    <r>
      <rPr>
        <sz val="10"/>
        <color theme="1"/>
        <rFont val="Source Sans Pro"/>
        <family val="2"/>
      </rPr>
      <t xml:space="preserve"> </t>
    </r>
    <r>
      <rPr>
        <u/>
        <sz val="10"/>
        <color theme="1"/>
        <rFont val="Source Sans Pro"/>
        <family val="2"/>
      </rPr>
      <t>an vereinbarten AT</t>
    </r>
    <r>
      <rPr>
        <sz val="10"/>
        <color theme="1"/>
        <rFont val="Source Sans Pro"/>
        <family val="2"/>
      </rPr>
      <t xml:space="preserve"> sind in Stunden anzugeben und gelten als Arbeitszeit (AZ). Tätigkeit i.d.R. nur an Werktagen. Bezüglich Nacht-, Samstags-, Sonn- und Feiertagsbeschäftigung: siehe Merkblatt Zeitzuschläge. </t>
    </r>
  </si>
  <si>
    <r>
      <t xml:space="preserve">Dokumentation der täglichen Arbeitszeit gem §17 MiLoG
</t>
    </r>
    <r>
      <rPr>
        <sz val="12"/>
        <color indexed="8"/>
        <rFont val="Source Sans Pro"/>
        <family val="2"/>
      </rPr>
      <t>Stud./wiss. Hilfskräfte der Hochschule Albstadt-Sigmaringen</t>
    </r>
  </si>
  <si>
    <t>**Pause</t>
  </si>
  <si>
    <t>***Sonstiges (hh:mm)</t>
  </si>
  <si>
    <t>(hh:mm)</t>
  </si>
  <si>
    <t>Zeitzuschl.</t>
  </si>
  <si>
    <t xml:space="preserve">Summe geleistete Arbeitszeit: </t>
  </si>
  <si>
    <t>Kürzel: _______________</t>
  </si>
  <si>
    <r>
      <t>Ø</t>
    </r>
    <r>
      <rPr>
        <sz val="7"/>
        <color indexed="8"/>
        <rFont val="Times New Roman"/>
        <family val="1"/>
      </rPr>
      <t xml:space="preserve"> </t>
    </r>
    <r>
      <rPr>
        <u/>
        <sz val="10"/>
        <color indexed="8"/>
        <rFont val="Source Sans Pro"/>
        <family val="2"/>
      </rPr>
      <t>Nach Beschäftigungsende</t>
    </r>
    <r>
      <rPr>
        <sz val="10"/>
        <color indexed="8"/>
        <rFont val="Source Sans Pro"/>
        <family val="2"/>
      </rPr>
      <t xml:space="preserve"> ist binnen einer Woche die ausgefüllte Dokumentation dem zuständigen Betreuer digital einzureichen! Hierbei muss die Gesamtstundenzahl erbracht sein, ansonsten ist dies der PA zu melden!</t>
    </r>
  </si>
  <si>
    <t>Std./M. Dezimal</t>
  </si>
  <si>
    <t>Std./M. hh:mm</t>
  </si>
  <si>
    <t>Dezimal:</t>
  </si>
  <si>
    <r>
      <t>Ø</t>
    </r>
    <r>
      <rPr>
        <sz val="10"/>
        <color indexed="8"/>
        <rFont val="San"/>
      </rPr>
      <t xml:space="preserve"> </t>
    </r>
    <r>
      <rPr>
        <sz val="10"/>
        <color indexed="8"/>
        <rFont val="Source Sans Pro"/>
        <family val="2"/>
      </rPr>
      <t xml:space="preserve">Die tägliche Arbeitszeit ist gem. § 17 MiLoG </t>
    </r>
    <r>
      <rPr>
        <u/>
        <sz val="10"/>
        <color indexed="8"/>
        <rFont val="Source Sans Pro"/>
        <family val="2"/>
      </rPr>
      <t>spätestens</t>
    </r>
    <r>
      <rPr>
        <sz val="10"/>
        <color indexed="8"/>
        <rFont val="Source Sans Pro"/>
        <family val="2"/>
      </rPr>
      <t xml:space="preserve"> zum Ablauf des siebten </t>
    </r>
    <r>
      <rPr>
        <sz val="10"/>
        <color indexed="8"/>
        <rFont val="San"/>
      </rPr>
      <t xml:space="preserve">auf </t>
    </r>
    <r>
      <rPr>
        <sz val="10"/>
        <color indexed="8"/>
        <rFont val="Source Sans Pro"/>
        <family val="2"/>
      </rPr>
      <t xml:space="preserve">den Tag der Arbeitsleistung folgenden Kalendertages in Absprache mit dem Betreuer gem. § 8 (2) 13 BVV digital einzutragen! </t>
    </r>
    <r>
      <rPr>
        <b/>
        <sz val="10"/>
        <color indexed="8"/>
        <rFont val="Source Sans Pro"/>
        <family val="2"/>
      </rPr>
      <t>Max: 80Std./Monat!</t>
    </r>
  </si>
  <si>
    <t>Daten laut Arbeitsvertrag - NUR graue+grüne Felder ausfüllen!</t>
  </si>
  <si>
    <t>Für die Prüfung durch die Zollverwaltung, ist dieser Nachweis nach § 17 Mindestlohngesetz in digitaler Form gem. §8(2),13 BVV insg. 2 Jahre durch das  Sekretariat der Fakultät/Abteilung aufzubewahren!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</si>
</sst>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3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Source Sans Pro"/>
      <family val="2"/>
    </font>
    <font>
      <u/>
      <sz val="10"/>
      <color indexed="8"/>
      <name val="Source Sans Pro"/>
      <family val="2"/>
    </font>
    <font>
      <sz val="10"/>
      <name val="Source Sans Pro"/>
      <family val="2"/>
    </font>
    <font>
      <sz val="9"/>
      <name val="Source Sans Pro"/>
      <family val="2"/>
    </font>
    <font>
      <b/>
      <sz val="11"/>
      <name val="Source Sans Pro"/>
      <family val="2"/>
    </font>
    <font>
      <sz val="10"/>
      <name val="Wingdings"/>
      <charset val="2"/>
    </font>
    <font>
      <sz val="12"/>
      <color indexed="8"/>
      <name val="Source Sans Pro"/>
      <family val="2"/>
    </font>
    <font>
      <sz val="11"/>
      <color theme="1"/>
      <name val="Verdana"/>
      <family val="2"/>
    </font>
    <font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b/>
      <sz val="10"/>
      <color theme="1"/>
      <name val="Source Sans Pro"/>
      <family val="2"/>
    </font>
    <font>
      <i/>
      <sz val="10"/>
      <color theme="1"/>
      <name val="Source Sans Pro"/>
      <family val="2"/>
    </font>
    <font>
      <b/>
      <u/>
      <sz val="12"/>
      <color theme="1"/>
      <name val="Source Sans Pro"/>
      <family val="2"/>
    </font>
    <font>
      <sz val="10"/>
      <color theme="1"/>
      <name val="Wingdings"/>
      <charset val="2"/>
    </font>
    <font>
      <sz val="7"/>
      <color theme="1"/>
      <name val="Source Sans Pro"/>
      <family val="2"/>
    </font>
    <font>
      <sz val="6"/>
      <color theme="1"/>
      <name val="Source Sans Pro"/>
      <family val="2"/>
    </font>
    <font>
      <i/>
      <sz val="7"/>
      <color theme="1"/>
      <name val="Source Sans Pro"/>
      <family val="2"/>
    </font>
    <font>
      <b/>
      <i/>
      <u/>
      <sz val="9"/>
      <color rgb="FFFF0000"/>
      <name val="Source Sans Pro"/>
      <family val="2"/>
    </font>
    <font>
      <b/>
      <sz val="9"/>
      <name val="Source Sans Pro"/>
      <family val="2"/>
    </font>
    <font>
      <u/>
      <sz val="9"/>
      <name val="Source Sans Pro"/>
      <family val="2"/>
    </font>
    <font>
      <u/>
      <sz val="10"/>
      <color theme="1"/>
      <name val="Source Sans Pro"/>
      <family val="2"/>
    </font>
    <font>
      <b/>
      <u/>
      <sz val="10"/>
      <name val="Source Sans Pro"/>
      <family val="2"/>
    </font>
    <font>
      <sz val="10"/>
      <color indexed="8"/>
      <name val="San"/>
    </font>
    <font>
      <u/>
      <sz val="10"/>
      <name val="Source Sans Pro"/>
      <family val="2"/>
    </font>
    <font>
      <b/>
      <sz val="10"/>
      <name val="Source Sans Pro"/>
      <family val="2"/>
    </font>
    <font>
      <i/>
      <sz val="10"/>
      <name val="Source Sans Pro"/>
      <family val="2"/>
    </font>
    <font>
      <b/>
      <sz val="10"/>
      <color indexed="8"/>
      <name val="Source Sans Pro"/>
      <family val="2"/>
    </font>
    <font>
      <b/>
      <i/>
      <sz val="12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14" fontId="12" fillId="2" borderId="5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20" fontId="21" fillId="0" borderId="16" xfId="0" applyNumberFormat="1" applyFont="1" applyFill="1" applyBorder="1" applyAlignment="1" applyProtection="1">
      <alignment horizontal="center" vertical="center"/>
    </xf>
    <xf numFmtId="20" fontId="6" fillId="0" borderId="18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14" fontId="5" fillId="2" borderId="24" xfId="0" applyNumberFormat="1" applyFont="1" applyFill="1" applyBorder="1" applyAlignment="1" applyProtection="1">
      <alignment horizontal="left" vertical="center"/>
      <protection locked="0"/>
    </xf>
    <xf numFmtId="0" fontId="13" fillId="0" borderId="2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64" fontId="5" fillId="2" borderId="35" xfId="0" applyNumberFormat="1" applyFont="1" applyFill="1" applyBorder="1" applyAlignment="1" applyProtection="1">
      <alignment horizontal="center" vertical="center"/>
      <protection locked="0"/>
    </xf>
    <xf numFmtId="164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27" fillId="0" borderId="6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14" xfId="0" applyFont="1" applyFill="1" applyBorder="1"/>
    <xf numFmtId="0" fontId="11" fillId="0" borderId="0" xfId="0" applyFont="1" applyFill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64" fontId="5" fillId="2" borderId="19" xfId="0" quotePrefix="1" applyNumberFormat="1" applyFont="1" applyFill="1" applyBorder="1" applyAlignment="1" applyProtection="1">
      <alignment horizontal="center" vertical="center"/>
      <protection locked="0"/>
    </xf>
    <xf numFmtId="164" fontId="5" fillId="2" borderId="11" xfId="0" quotePrefix="1" applyNumberFormat="1" applyFont="1" applyFill="1" applyBorder="1" applyAlignment="1" applyProtection="1">
      <alignment horizontal="center" vertical="center"/>
      <protection locked="0"/>
    </xf>
    <xf numFmtId="164" fontId="5" fillId="2" borderId="24" xfId="0" quotePrefix="1" applyNumberFormat="1" applyFont="1" applyFill="1" applyBorder="1" applyAlignment="1" applyProtection="1">
      <alignment horizontal="center" vertical="center"/>
      <protection locked="0"/>
    </xf>
    <xf numFmtId="0" fontId="5" fillId="4" borderId="29" xfId="0" applyNumberFormat="1" applyFont="1" applyFill="1" applyBorder="1" applyAlignment="1" applyProtection="1">
      <alignment horizontal="center" vertical="center"/>
    </xf>
    <xf numFmtId="0" fontId="5" fillId="4" borderId="30" xfId="0" applyNumberFormat="1" applyFont="1" applyFill="1" applyBorder="1" applyAlignment="1" applyProtection="1">
      <alignment horizontal="center" vertical="center"/>
    </xf>
    <xf numFmtId="14" fontId="5" fillId="0" borderId="44" xfId="0" applyNumberFormat="1" applyFont="1" applyFill="1" applyBorder="1" applyAlignment="1" applyProtection="1">
      <alignment horizontal="left" vertical="center"/>
      <protection locked="0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28" fillId="0" borderId="7" xfId="0" applyNumberFormat="1" applyFont="1" applyFill="1" applyBorder="1" applyAlignment="1" applyProtection="1">
      <alignment horizontal="right" vertical="center"/>
      <protection locked="0"/>
    </xf>
    <xf numFmtId="164" fontId="11" fillId="0" borderId="35" xfId="0" applyNumberFormat="1" applyFont="1" applyFill="1" applyBorder="1" applyAlignment="1">
      <alignment horizontal="center" vertical="center" wrapText="1"/>
    </xf>
    <xf numFmtId="2" fontId="28" fillId="3" borderId="21" xfId="0" applyNumberFormat="1" applyFont="1" applyFill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 wrapText="1"/>
    </xf>
    <xf numFmtId="2" fontId="27" fillId="3" borderId="38" xfId="0" applyNumberFormat="1" applyFont="1" applyFill="1" applyBorder="1" applyAlignment="1" applyProtection="1">
      <alignment horizontal="center" vertical="center"/>
      <protection locked="0"/>
    </xf>
    <xf numFmtId="164" fontId="5" fillId="0" borderId="45" xfId="0" applyNumberFormat="1" applyFont="1" applyFill="1" applyBorder="1" applyAlignment="1">
      <alignment horizontal="center" vertical="center" wrapText="1"/>
    </xf>
    <xf numFmtId="20" fontId="27" fillId="6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20" fontId="22" fillId="7" borderId="16" xfId="0" applyNumberFormat="1" applyFont="1" applyFill="1" applyBorder="1" applyAlignment="1" applyProtection="1">
      <alignment horizontal="left" vertical="center"/>
    </xf>
    <xf numFmtId="20" fontId="6" fillId="7" borderId="17" xfId="0" applyNumberFormat="1" applyFont="1" applyFill="1" applyBorder="1" applyAlignment="1" applyProtection="1">
      <alignment horizontal="left" vertical="center"/>
    </xf>
    <xf numFmtId="20" fontId="6" fillId="7" borderId="18" xfId="0" applyNumberFormat="1" applyFont="1" applyFill="1" applyBorder="1" applyAlignment="1" applyProtection="1">
      <alignment horizontal="left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5" fillId="4" borderId="29" xfId="0" applyNumberFormat="1" applyFont="1" applyFill="1" applyBorder="1" applyAlignment="1" applyProtection="1">
      <alignment horizontal="center" vertical="center"/>
    </xf>
    <xf numFmtId="0" fontId="5" fillId="4" borderId="30" xfId="0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1" fillId="0" borderId="8" xfId="0" applyFont="1" applyBorder="1" applyAlignment="1">
      <alignment horizontal="left" wrapText="1"/>
    </xf>
    <xf numFmtId="0" fontId="13" fillId="7" borderId="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15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4" borderId="43" xfId="0" applyNumberFormat="1" applyFont="1" applyFill="1" applyBorder="1" applyAlignment="1" applyProtection="1">
      <alignment horizontal="center" vertical="center" wrapText="1"/>
    </xf>
    <xf numFmtId="0" fontId="5" fillId="4" borderId="32" xfId="0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4" borderId="36" xfId="0" applyNumberFormat="1" applyFont="1" applyFill="1" applyBorder="1" applyAlignment="1" applyProtection="1">
      <alignment horizontal="center" vertical="center"/>
    </xf>
    <xf numFmtId="0" fontId="5" fillId="4" borderId="37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17"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8"/>
  <sheetViews>
    <sheetView showGridLines="0" tabSelected="1" showWhiteSpace="0" view="pageBreakPreview" zoomScaleNormal="96" zoomScaleSheetLayoutView="100" zoomScalePageLayoutView="80" workbookViewId="0">
      <selection activeCell="I6" sqref="I6:J6"/>
    </sheetView>
  </sheetViews>
  <sheetFormatPr baseColWidth="10" defaultRowHeight="14.25"/>
  <cols>
    <col min="1" max="1" width="10.28515625" style="1" customWidth="1"/>
    <col min="2" max="2" width="11.5703125" style="1" bestFit="1" customWidth="1"/>
    <col min="3" max="3" width="10.28515625" style="1" customWidth="1"/>
    <col min="4" max="4" width="9.7109375" style="1" customWidth="1"/>
    <col min="5" max="6" width="9.5703125" style="1" customWidth="1"/>
    <col min="7" max="7" width="7.140625" style="1" customWidth="1"/>
    <col min="8" max="8" width="8.28515625" style="1" customWidth="1"/>
    <col min="9" max="9" width="9.5703125" style="1" customWidth="1"/>
    <col min="10" max="10" width="7.28515625" style="1" bestFit="1" customWidth="1"/>
    <col min="11" max="16384" width="11.42578125" style="1"/>
  </cols>
  <sheetData>
    <row r="1" spans="1:10" ht="15.75" customHeight="1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.75" customHeight="1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29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7" customHeight="1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customHeight="1">
      <c r="A5" s="81" t="s">
        <v>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s="2" customFormat="1" ht="18.75" customHeight="1">
      <c r="A6" s="78" t="s">
        <v>46</v>
      </c>
      <c r="B6" s="79"/>
      <c r="C6" s="79"/>
      <c r="D6" s="79"/>
      <c r="E6" s="80"/>
      <c r="F6" s="4" t="s">
        <v>30</v>
      </c>
      <c r="G6" s="3"/>
      <c r="H6" s="3"/>
      <c r="I6" s="83"/>
      <c r="J6" s="84"/>
    </row>
    <row r="7" spans="1:10" s="2" customFormat="1" ht="18" customHeight="1">
      <c r="A7" s="5" t="s">
        <v>1</v>
      </c>
      <c r="B7" s="85"/>
      <c r="C7" s="86"/>
      <c r="D7" s="86"/>
      <c r="E7" s="87"/>
      <c r="F7" s="4" t="s">
        <v>0</v>
      </c>
      <c r="G7" s="3"/>
      <c r="H7" s="88"/>
      <c r="I7" s="89"/>
      <c r="J7" s="90"/>
    </row>
    <row r="8" spans="1:10" s="2" customFormat="1">
      <c r="A8" s="11" t="s">
        <v>14</v>
      </c>
      <c r="B8" s="11" t="s">
        <v>11</v>
      </c>
      <c r="C8" s="11" t="s">
        <v>12</v>
      </c>
      <c r="D8" s="11" t="s">
        <v>42</v>
      </c>
      <c r="E8" s="11" t="s">
        <v>43</v>
      </c>
      <c r="F8" s="12"/>
      <c r="G8" s="11" t="s">
        <v>22</v>
      </c>
      <c r="H8" s="11"/>
      <c r="I8" s="63" t="s">
        <v>9</v>
      </c>
      <c r="J8" s="58" t="s">
        <v>7</v>
      </c>
    </row>
    <row r="9" spans="1:10" s="2" customFormat="1" ht="18.75" customHeight="1">
      <c r="A9" s="8"/>
      <c r="B9" s="7"/>
      <c r="C9" s="7"/>
      <c r="D9" s="21"/>
      <c r="E9" s="20">
        <f>SUM(D9)/24</f>
        <v>0</v>
      </c>
      <c r="F9" s="10" t="s">
        <v>10</v>
      </c>
      <c r="G9" s="68"/>
      <c r="H9" s="9" t="s">
        <v>8</v>
      </c>
      <c r="I9" s="64">
        <f>SUM(E9)*G9</f>
        <v>0</v>
      </c>
      <c r="J9" s="59">
        <f>(D9)*G9</f>
        <v>0</v>
      </c>
    </row>
    <row r="10" spans="1:10" ht="55.5" customHeight="1">
      <c r="A10" s="82" t="s">
        <v>33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5.75" customHeight="1">
      <c r="A11" s="25" t="s">
        <v>2</v>
      </c>
      <c r="B11" s="99" t="s">
        <v>28</v>
      </c>
      <c r="C11" s="100"/>
      <c r="D11" s="91" t="s">
        <v>19</v>
      </c>
      <c r="E11" s="92"/>
      <c r="F11" s="44" t="s">
        <v>35</v>
      </c>
      <c r="G11" s="93" t="s">
        <v>36</v>
      </c>
      <c r="H11" s="93"/>
      <c r="I11" s="94"/>
      <c r="J11" s="45" t="s">
        <v>29</v>
      </c>
    </row>
    <row r="12" spans="1:10" ht="15" customHeight="1" thickBot="1">
      <c r="A12" s="23" t="s">
        <v>3</v>
      </c>
      <c r="B12" s="95"/>
      <c r="C12" s="96"/>
      <c r="D12" s="26" t="s">
        <v>21</v>
      </c>
      <c r="E12" s="27" t="s">
        <v>20</v>
      </c>
      <c r="F12" s="22" t="s">
        <v>37</v>
      </c>
      <c r="G12" s="46" t="s">
        <v>31</v>
      </c>
      <c r="H12" s="28" t="s">
        <v>32</v>
      </c>
      <c r="I12" s="47" t="s">
        <v>38</v>
      </c>
      <c r="J12" s="26" t="s">
        <v>23</v>
      </c>
    </row>
    <row r="13" spans="1:10" ht="15" customHeight="1">
      <c r="A13" s="24"/>
      <c r="B13" s="97"/>
      <c r="C13" s="98"/>
      <c r="D13" s="29"/>
      <c r="E13" s="30"/>
      <c r="F13" s="48"/>
      <c r="G13" s="49"/>
      <c r="H13" s="49"/>
      <c r="I13" s="50"/>
      <c r="J13" s="56">
        <f>SUM((E13)-D13)-F13+G13+H13+I13</f>
        <v>0</v>
      </c>
    </row>
    <row r="14" spans="1:10" ht="15" customHeight="1">
      <c r="A14" s="24"/>
      <c r="B14" s="69"/>
      <c r="C14" s="70"/>
      <c r="D14" s="29"/>
      <c r="E14" s="30"/>
      <c r="F14" s="48"/>
      <c r="G14" s="49"/>
      <c r="H14" s="49"/>
      <c r="I14" s="50"/>
      <c r="J14" s="56">
        <f t="shared" ref="J14:J38" si="0">SUM((E14)-D14)-F14+G14+H14+I14</f>
        <v>0</v>
      </c>
    </row>
    <row r="15" spans="1:10" ht="15.75" customHeight="1">
      <c r="A15" s="24"/>
      <c r="B15" s="69"/>
      <c r="C15" s="70"/>
      <c r="D15" s="29"/>
      <c r="E15" s="30"/>
      <c r="F15" s="48"/>
      <c r="G15" s="49"/>
      <c r="H15" s="49"/>
      <c r="I15" s="50"/>
      <c r="J15" s="56">
        <f t="shared" si="0"/>
        <v>0</v>
      </c>
    </row>
    <row r="16" spans="1:10">
      <c r="A16" s="24"/>
      <c r="B16" s="69"/>
      <c r="C16" s="70"/>
      <c r="D16" s="29"/>
      <c r="E16" s="30"/>
      <c r="F16" s="48"/>
      <c r="G16" s="49"/>
      <c r="H16" s="49"/>
      <c r="I16" s="50"/>
      <c r="J16" s="56">
        <f t="shared" si="0"/>
        <v>0</v>
      </c>
    </row>
    <row r="17" spans="1:10">
      <c r="A17" s="24"/>
      <c r="B17" s="69"/>
      <c r="C17" s="70"/>
      <c r="D17" s="29"/>
      <c r="E17" s="30"/>
      <c r="F17" s="48"/>
      <c r="G17" s="49"/>
      <c r="H17" s="49"/>
      <c r="I17" s="50"/>
      <c r="J17" s="56">
        <f t="shared" si="0"/>
        <v>0</v>
      </c>
    </row>
    <row r="18" spans="1:10">
      <c r="A18" s="24"/>
      <c r="B18" s="69"/>
      <c r="C18" s="70"/>
      <c r="D18" s="29"/>
      <c r="E18" s="30"/>
      <c r="F18" s="48"/>
      <c r="G18" s="49"/>
      <c r="H18" s="49"/>
      <c r="I18" s="50"/>
      <c r="J18" s="56">
        <f t="shared" si="0"/>
        <v>0</v>
      </c>
    </row>
    <row r="19" spans="1:10">
      <c r="A19" s="24"/>
      <c r="B19" s="69"/>
      <c r="C19" s="70"/>
      <c r="D19" s="29"/>
      <c r="E19" s="30"/>
      <c r="F19" s="48"/>
      <c r="G19" s="49"/>
      <c r="H19" s="49"/>
      <c r="I19" s="50"/>
      <c r="J19" s="56">
        <f t="shared" si="0"/>
        <v>0</v>
      </c>
    </row>
    <row r="20" spans="1:10">
      <c r="A20" s="24"/>
      <c r="B20" s="51"/>
      <c r="C20" s="52"/>
      <c r="D20" s="29"/>
      <c r="E20" s="30"/>
      <c r="F20" s="48"/>
      <c r="G20" s="49"/>
      <c r="H20" s="49"/>
      <c r="I20" s="50"/>
      <c r="J20" s="56">
        <f t="shared" si="0"/>
        <v>0</v>
      </c>
    </row>
    <row r="21" spans="1:10">
      <c r="A21" s="24"/>
      <c r="B21" s="51"/>
      <c r="C21" s="52"/>
      <c r="D21" s="29"/>
      <c r="E21" s="30"/>
      <c r="F21" s="48"/>
      <c r="G21" s="49"/>
      <c r="H21" s="49"/>
      <c r="I21" s="50"/>
      <c r="J21" s="56">
        <f t="shared" si="0"/>
        <v>0</v>
      </c>
    </row>
    <row r="22" spans="1:10">
      <c r="A22" s="24"/>
      <c r="B22" s="51"/>
      <c r="C22" s="52"/>
      <c r="D22" s="29"/>
      <c r="E22" s="30"/>
      <c r="F22" s="48"/>
      <c r="G22" s="49"/>
      <c r="H22" s="49"/>
      <c r="I22" s="50"/>
      <c r="J22" s="56">
        <f t="shared" si="0"/>
        <v>0</v>
      </c>
    </row>
    <row r="23" spans="1:10">
      <c r="A23" s="24"/>
      <c r="B23" s="51"/>
      <c r="C23" s="52"/>
      <c r="D23" s="29"/>
      <c r="E23" s="30"/>
      <c r="F23" s="48"/>
      <c r="G23" s="49"/>
      <c r="H23" s="49"/>
      <c r="I23" s="50"/>
      <c r="J23" s="56">
        <f t="shared" ref="J23:J24" si="1">SUM((E23)-D23)-F23+G23+H23+I23</f>
        <v>0</v>
      </c>
    </row>
    <row r="24" spans="1:10">
      <c r="A24" s="24"/>
      <c r="B24" s="51"/>
      <c r="C24" s="52"/>
      <c r="D24" s="29"/>
      <c r="E24" s="30"/>
      <c r="F24" s="48"/>
      <c r="G24" s="49"/>
      <c r="H24" s="49"/>
      <c r="I24" s="50"/>
      <c r="J24" s="56">
        <f t="shared" si="1"/>
        <v>0</v>
      </c>
    </row>
    <row r="25" spans="1:10">
      <c r="A25" s="24"/>
      <c r="B25" s="51"/>
      <c r="C25" s="52"/>
      <c r="D25" s="29"/>
      <c r="E25" s="30"/>
      <c r="F25" s="48"/>
      <c r="G25" s="49"/>
      <c r="H25" s="49"/>
      <c r="I25" s="50"/>
      <c r="J25" s="56">
        <f t="shared" ref="J25:J31" si="2">SUM((E25)-D25)-F25+G25+H25+I25</f>
        <v>0</v>
      </c>
    </row>
    <row r="26" spans="1:10">
      <c r="A26" s="24"/>
      <c r="B26" s="51"/>
      <c r="C26" s="52"/>
      <c r="D26" s="29"/>
      <c r="E26" s="30"/>
      <c r="F26" s="48"/>
      <c r="G26" s="49"/>
      <c r="H26" s="49"/>
      <c r="I26" s="50"/>
      <c r="J26" s="56">
        <f t="shared" si="2"/>
        <v>0</v>
      </c>
    </row>
    <row r="27" spans="1:10">
      <c r="A27" s="24"/>
      <c r="B27" s="69"/>
      <c r="C27" s="70"/>
      <c r="D27" s="29"/>
      <c r="E27" s="30"/>
      <c r="F27" s="48"/>
      <c r="G27" s="49"/>
      <c r="H27" s="49"/>
      <c r="I27" s="50"/>
      <c r="J27" s="56">
        <f t="shared" si="2"/>
        <v>0</v>
      </c>
    </row>
    <row r="28" spans="1:10">
      <c r="A28" s="24"/>
      <c r="B28" s="69"/>
      <c r="C28" s="70"/>
      <c r="D28" s="29"/>
      <c r="E28" s="30"/>
      <c r="F28" s="48"/>
      <c r="G28" s="49"/>
      <c r="H28" s="49"/>
      <c r="I28" s="50"/>
      <c r="J28" s="56">
        <f t="shared" si="2"/>
        <v>0</v>
      </c>
    </row>
    <row r="29" spans="1:10">
      <c r="A29" s="24"/>
      <c r="B29" s="69"/>
      <c r="C29" s="70"/>
      <c r="D29" s="29"/>
      <c r="E29" s="30"/>
      <c r="F29" s="48"/>
      <c r="G29" s="49"/>
      <c r="H29" s="49"/>
      <c r="I29" s="50"/>
      <c r="J29" s="56">
        <f t="shared" si="2"/>
        <v>0</v>
      </c>
    </row>
    <row r="30" spans="1:10">
      <c r="A30" s="24"/>
      <c r="B30" s="69"/>
      <c r="C30" s="70"/>
      <c r="D30" s="29"/>
      <c r="E30" s="30"/>
      <c r="F30" s="48"/>
      <c r="G30" s="49"/>
      <c r="H30" s="49"/>
      <c r="I30" s="50"/>
      <c r="J30" s="56">
        <f t="shared" ref="J30" si="3">SUM((E30)-D30)-F30+G30+H30+I30</f>
        <v>0</v>
      </c>
    </row>
    <row r="31" spans="1:10">
      <c r="A31" s="24"/>
      <c r="B31" s="69"/>
      <c r="C31" s="70"/>
      <c r="D31" s="29"/>
      <c r="E31" s="30"/>
      <c r="F31" s="48"/>
      <c r="G31" s="49"/>
      <c r="H31" s="49"/>
      <c r="I31" s="50"/>
      <c r="J31" s="56">
        <f t="shared" si="2"/>
        <v>0</v>
      </c>
    </row>
    <row r="32" spans="1:10">
      <c r="A32" s="24"/>
      <c r="B32" s="69"/>
      <c r="C32" s="70"/>
      <c r="D32" s="29"/>
      <c r="E32" s="30"/>
      <c r="F32" s="48"/>
      <c r="G32" s="49"/>
      <c r="H32" s="49"/>
      <c r="I32" s="50"/>
      <c r="J32" s="56">
        <f t="shared" si="0"/>
        <v>0</v>
      </c>
    </row>
    <row r="33" spans="1:10">
      <c r="A33" s="24"/>
      <c r="B33" s="69"/>
      <c r="C33" s="70"/>
      <c r="D33" s="29"/>
      <c r="E33" s="30"/>
      <c r="F33" s="48"/>
      <c r="G33" s="49"/>
      <c r="H33" s="49"/>
      <c r="I33" s="50"/>
      <c r="J33" s="56">
        <f t="shared" si="0"/>
        <v>0</v>
      </c>
    </row>
    <row r="34" spans="1:10">
      <c r="A34" s="24"/>
      <c r="B34" s="69"/>
      <c r="C34" s="70"/>
      <c r="D34" s="29"/>
      <c r="E34" s="30"/>
      <c r="F34" s="48"/>
      <c r="G34" s="49"/>
      <c r="H34" s="49"/>
      <c r="I34" s="50"/>
      <c r="J34" s="56">
        <f t="shared" si="0"/>
        <v>0</v>
      </c>
    </row>
    <row r="35" spans="1:10">
      <c r="A35" s="24"/>
      <c r="B35" s="69"/>
      <c r="C35" s="70"/>
      <c r="D35" s="29"/>
      <c r="E35" s="30"/>
      <c r="F35" s="48"/>
      <c r="G35" s="49"/>
      <c r="H35" s="49"/>
      <c r="I35" s="50"/>
      <c r="J35" s="56">
        <f t="shared" si="0"/>
        <v>0</v>
      </c>
    </row>
    <row r="36" spans="1:10">
      <c r="A36" s="24"/>
      <c r="B36" s="69"/>
      <c r="C36" s="70"/>
      <c r="D36" s="29"/>
      <c r="E36" s="30"/>
      <c r="F36" s="48"/>
      <c r="G36" s="49"/>
      <c r="H36" s="49"/>
      <c r="I36" s="50"/>
      <c r="J36" s="56">
        <f t="shared" si="0"/>
        <v>0</v>
      </c>
    </row>
    <row r="37" spans="1:10">
      <c r="A37" s="24"/>
      <c r="B37" s="69"/>
      <c r="C37" s="70"/>
      <c r="D37" s="29"/>
      <c r="E37" s="30"/>
      <c r="F37" s="48"/>
      <c r="G37" s="49"/>
      <c r="H37" s="49"/>
      <c r="I37" s="50"/>
      <c r="J37" s="56">
        <f t="shared" si="0"/>
        <v>0</v>
      </c>
    </row>
    <row r="38" spans="1:10" ht="15" thickBot="1">
      <c r="A38" s="24"/>
      <c r="B38" s="109"/>
      <c r="C38" s="110"/>
      <c r="D38" s="29"/>
      <c r="E38" s="30"/>
      <c r="F38" s="48"/>
      <c r="G38" s="49"/>
      <c r="H38" s="49"/>
      <c r="I38" s="50"/>
      <c r="J38" s="56">
        <f t="shared" si="0"/>
        <v>0</v>
      </c>
    </row>
    <row r="39" spans="1:10" ht="16.5" customHeight="1" thickTop="1" thickBot="1">
      <c r="A39" s="53" t="s">
        <v>4</v>
      </c>
      <c r="B39" s="101"/>
      <c r="C39" s="102"/>
      <c r="D39" s="54"/>
      <c r="E39" s="54"/>
      <c r="F39" s="54"/>
      <c r="G39" s="54" t="s">
        <v>39</v>
      </c>
      <c r="H39" s="55" t="s">
        <v>44</v>
      </c>
      <c r="I39" s="57">
        <f>SUM(J39)*24</f>
        <v>0</v>
      </c>
      <c r="J39" s="61">
        <f>SUM(J13:J38)</f>
        <v>0</v>
      </c>
    </row>
    <row r="40" spans="1:10" ht="15" customHeight="1" thickTop="1" thickBot="1">
      <c r="A40" s="6"/>
      <c r="B40" s="6"/>
      <c r="C40" s="6"/>
      <c r="D40" s="6"/>
      <c r="E40" s="6"/>
    </row>
    <row r="41" spans="1:10" ht="15" customHeight="1">
      <c r="A41" s="65" t="s">
        <v>18</v>
      </c>
      <c r="B41" s="65" t="s">
        <v>29</v>
      </c>
      <c r="C41" s="13" t="s">
        <v>15</v>
      </c>
      <c r="D41" s="13" t="s">
        <v>16</v>
      </c>
      <c r="E41" s="16"/>
      <c r="F41" s="32" t="s">
        <v>24</v>
      </c>
      <c r="G41" s="33"/>
      <c r="H41" s="33"/>
      <c r="I41" s="33"/>
      <c r="J41" s="34"/>
    </row>
    <row r="42" spans="1:10" ht="15" customHeight="1">
      <c r="A42" s="66" t="s">
        <v>6</v>
      </c>
      <c r="B42" s="66" t="s">
        <v>6</v>
      </c>
      <c r="C42" s="15" t="s">
        <v>17</v>
      </c>
      <c r="D42" s="15" t="s">
        <v>17</v>
      </c>
      <c r="E42" s="17"/>
      <c r="F42" s="35" t="s">
        <v>26</v>
      </c>
      <c r="G42" s="36"/>
      <c r="H42" s="36"/>
      <c r="I42" s="36"/>
      <c r="J42" s="37"/>
    </row>
    <row r="43" spans="1:10" ht="15" customHeight="1" thickBot="1">
      <c r="A43" s="67" t="s">
        <v>7</v>
      </c>
      <c r="B43" s="67" t="s">
        <v>7</v>
      </c>
      <c r="C43" s="14" t="s">
        <v>7</v>
      </c>
      <c r="D43" s="14" t="s">
        <v>7</v>
      </c>
      <c r="E43" s="18"/>
      <c r="F43" s="35" t="s">
        <v>25</v>
      </c>
      <c r="G43" s="38"/>
      <c r="H43" s="38"/>
      <c r="I43" s="38"/>
      <c r="J43" s="39"/>
    </row>
    <row r="44" spans="1:10" ht="15" customHeight="1" thickBot="1">
      <c r="A44" s="62">
        <f>SUM(I9)</f>
        <v>0</v>
      </c>
      <c r="B44" s="60">
        <f>SUM(I39)</f>
        <v>0</v>
      </c>
      <c r="C44" s="31" t="str">
        <f>IF(SUM(I39)-(J9)&lt;0,(I39)-(J9),"-")</f>
        <v>-</v>
      </c>
      <c r="D44" s="31" t="str">
        <f>IF(SUM(I39)-(J9)&gt;0,(I39)-(J9),"-")</f>
        <v>-</v>
      </c>
      <c r="E44" s="19"/>
      <c r="F44" s="35" t="s">
        <v>27</v>
      </c>
      <c r="G44" s="38"/>
      <c r="H44" s="38"/>
      <c r="I44" s="38"/>
      <c r="J44" s="39"/>
    </row>
    <row r="45" spans="1:10" ht="15" customHeight="1">
      <c r="A45" s="40"/>
      <c r="B45" s="40"/>
      <c r="C45" s="40"/>
      <c r="D45" s="40"/>
      <c r="E45" s="40"/>
      <c r="F45" s="41" t="s">
        <v>13</v>
      </c>
      <c r="G45" s="42"/>
      <c r="H45" s="42" t="s">
        <v>40</v>
      </c>
      <c r="I45" s="42"/>
      <c r="J45" s="43"/>
    </row>
    <row r="46" spans="1:10" ht="15" customHeight="1">
      <c r="A46" s="40"/>
      <c r="B46" s="40"/>
      <c r="C46" s="40"/>
      <c r="D46" s="40"/>
      <c r="E46" s="40"/>
      <c r="F46" s="38"/>
      <c r="G46" s="38"/>
      <c r="H46" s="38"/>
      <c r="I46" s="38"/>
      <c r="J46" s="38"/>
    </row>
    <row r="47" spans="1:10" ht="15" customHeight="1">
      <c r="A47" s="103" t="s">
        <v>47</v>
      </c>
      <c r="B47" s="104"/>
      <c r="C47" s="104"/>
      <c r="D47" s="104"/>
      <c r="E47" s="104"/>
      <c r="F47" s="104"/>
      <c r="G47" s="104"/>
      <c r="H47" s="104"/>
      <c r="I47" s="104"/>
      <c r="J47" s="105"/>
    </row>
    <row r="48" spans="1:10" ht="1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8"/>
    </row>
  </sheetData>
  <sheetProtection sheet="1" objects="1" scenarios="1"/>
  <protectedRanges>
    <protectedRange sqref="I6:J6 B7:E7 H7:J7 A9:D9 G9 A13:I38" name="Bereich1"/>
  </protectedRanges>
  <mergeCells count="34">
    <mergeCell ref="B34:C34"/>
    <mergeCell ref="B39:C39"/>
    <mergeCell ref="A47:J48"/>
    <mergeCell ref="B35:C35"/>
    <mergeCell ref="B36:C36"/>
    <mergeCell ref="B37:C37"/>
    <mergeCell ref="B38:C38"/>
    <mergeCell ref="D11:E11"/>
    <mergeCell ref="G11:I11"/>
    <mergeCell ref="B12:C12"/>
    <mergeCell ref="B13:C13"/>
    <mergeCell ref="B14:C14"/>
    <mergeCell ref="B11:C11"/>
    <mergeCell ref="B15:C15"/>
    <mergeCell ref="B16:C16"/>
    <mergeCell ref="B17:C17"/>
    <mergeCell ref="B18:C18"/>
    <mergeCell ref="B19:C19"/>
    <mergeCell ref="B33:C33"/>
    <mergeCell ref="A1:J2"/>
    <mergeCell ref="A3:J3"/>
    <mergeCell ref="A4:J4"/>
    <mergeCell ref="A6:E6"/>
    <mergeCell ref="A5:J5"/>
    <mergeCell ref="A10:J10"/>
    <mergeCell ref="I6:J6"/>
    <mergeCell ref="B7:E7"/>
    <mergeCell ref="H7:J7"/>
    <mergeCell ref="B30:C30"/>
    <mergeCell ref="B27:C27"/>
    <mergeCell ref="B28:C28"/>
    <mergeCell ref="B29:C29"/>
    <mergeCell ref="B31:C31"/>
    <mergeCell ref="B32:C32"/>
  </mergeCells>
  <conditionalFormatting sqref="A39">
    <cfRule type="cellIs" dxfId="16" priority="17" stopIfTrue="1" operator="between">
      <formula>"Samstag"</formula>
      <formula>"Sonntag"</formula>
    </cfRule>
  </conditionalFormatting>
  <conditionalFormatting sqref="A16">
    <cfRule type="cellIs" dxfId="15" priority="16" stopIfTrue="1" operator="between">
      <formula>"Samstag"</formula>
      <formula>"Sonntag"</formula>
    </cfRule>
  </conditionalFormatting>
  <conditionalFormatting sqref="A31">
    <cfRule type="cellIs" dxfId="14" priority="12" stopIfTrue="1" operator="between">
      <formula>"Samstag"</formula>
      <formula>"Sonntag"</formula>
    </cfRule>
  </conditionalFormatting>
  <conditionalFormatting sqref="A32">
    <cfRule type="cellIs" dxfId="13" priority="11" stopIfTrue="1" operator="between">
      <formula>"Samstag"</formula>
      <formula>"Sonntag"</formula>
    </cfRule>
  </conditionalFormatting>
  <conditionalFormatting sqref="A34">
    <cfRule type="cellIs" dxfId="12" priority="9" stopIfTrue="1" operator="between">
      <formula>"Samstag"</formula>
      <formula>"Sonntag"</formula>
    </cfRule>
  </conditionalFormatting>
  <conditionalFormatting sqref="A17:A22 A25:A26">
    <cfRule type="cellIs" dxfId="11" priority="15" stopIfTrue="1" operator="between">
      <formula>"Samstag"</formula>
      <formula>"Sonntag"</formula>
    </cfRule>
  </conditionalFormatting>
  <conditionalFormatting sqref="A28">
    <cfRule type="cellIs" dxfId="10" priority="14" stopIfTrue="1" operator="between">
      <formula>"Samstag"</formula>
      <formula>"Sonntag"</formula>
    </cfRule>
  </conditionalFormatting>
  <conditionalFormatting sqref="A29">
    <cfRule type="cellIs" dxfId="9" priority="13" stopIfTrue="1" operator="between">
      <formula>"Samstag"</formula>
      <formula>"Sonntag"</formula>
    </cfRule>
  </conditionalFormatting>
  <conditionalFormatting sqref="A33">
    <cfRule type="cellIs" dxfId="8" priority="10" stopIfTrue="1" operator="between">
      <formula>"Samstag"</formula>
      <formula>"Sonntag"</formula>
    </cfRule>
  </conditionalFormatting>
  <conditionalFormatting sqref="A35:A37">
    <cfRule type="cellIs" dxfId="7" priority="8" stopIfTrue="1" operator="between">
      <formula>"Samstag"</formula>
      <formula>"Sonntag"</formula>
    </cfRule>
  </conditionalFormatting>
  <conditionalFormatting sqref="A38">
    <cfRule type="cellIs" dxfId="6" priority="7" stopIfTrue="1" operator="between">
      <formula>"Samstag"</formula>
      <formula>"Sonntag"</formula>
    </cfRule>
  </conditionalFormatting>
  <conditionalFormatting sqref="A13">
    <cfRule type="cellIs" dxfId="5" priority="6" stopIfTrue="1" operator="between">
      <formula>"Samstag"</formula>
      <formula>"Sonntag"</formula>
    </cfRule>
  </conditionalFormatting>
  <conditionalFormatting sqref="A14">
    <cfRule type="cellIs" dxfId="4" priority="5" stopIfTrue="1" operator="between">
      <formula>"Samstag"</formula>
      <formula>"Sonntag"</formula>
    </cfRule>
  </conditionalFormatting>
  <conditionalFormatting sqref="A15">
    <cfRule type="cellIs" dxfId="3" priority="4" stopIfTrue="1" operator="between">
      <formula>"Samstag"</formula>
      <formula>"Sonntag"</formula>
    </cfRule>
  </conditionalFormatting>
  <conditionalFormatting sqref="A27">
    <cfRule type="cellIs" dxfId="2" priority="3" stopIfTrue="1" operator="between">
      <formula>"Samstag"</formula>
      <formula>"Sonntag"</formula>
    </cfRule>
  </conditionalFormatting>
  <conditionalFormatting sqref="A23:A24">
    <cfRule type="cellIs" dxfId="1" priority="2" stopIfTrue="1" operator="between">
      <formula>"Samstag"</formula>
      <formula>"Sonntag"</formula>
    </cfRule>
  </conditionalFormatting>
  <conditionalFormatting sqref="A30">
    <cfRule type="cellIs" dxfId="0" priority="1" stopIfTrue="1" operator="between">
      <formula>"Samstag"</formula>
      <formula>"Sonntag"</formula>
    </cfRule>
  </conditionalFormatting>
  <pageMargins left="0.59055118110236227" right="0.11811023622047245" top="0.55118110236220474" bottom="0.55118110236220474" header="0.31496062992125984" footer="0.31496062992125984"/>
  <pageSetup paperSize="9" orientation="portrait" r:id="rId1"/>
  <headerFooter>
    <oddFooter>&amp;R&amp;"Source Sans Pro,Standard"&amp;8&amp;F / &amp;D/Ru</oddFooter>
  </headerFooter>
  <ignoredErrors>
    <ignoredError sqref="A44:B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Hiwi Doku</vt:lpstr>
    </vt:vector>
  </TitlesOfParts>
  <Company>Hochschule Albstadt-Sigmaringen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Ruther, Karin</dc:creator>
  <cp:lastModifiedBy>Ruther, Karin</cp:lastModifiedBy>
  <cp:lastPrinted>2022-05-05T12:37:41Z</cp:lastPrinted>
  <dcterms:created xsi:type="dcterms:W3CDTF">2017-12-06T09:39:26Z</dcterms:created>
  <dcterms:modified xsi:type="dcterms:W3CDTF">2023-11-30T07:26:02Z</dcterms:modified>
</cp:coreProperties>
</file>