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fh-albsig.de\Verwaltung\Personal\09_personal\092_hilfskraefte\0927_Zeitzuschläge und SonnFeiertagsarbeit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/>
  <c r="F36" i="1"/>
  <c r="G36" i="1"/>
  <c r="B43" i="1" s="1"/>
  <c r="G34" i="1"/>
  <c r="F34" i="1"/>
  <c r="F28" i="1"/>
  <c r="G28" i="1" s="1"/>
  <c r="F29" i="1"/>
  <c r="G29" i="1" s="1"/>
  <c r="F27" i="1"/>
  <c r="G27" i="1" s="1"/>
  <c r="F21" i="1"/>
  <c r="G21" i="1" s="1"/>
  <c r="F22" i="1"/>
  <c r="G22" i="1" s="1"/>
  <c r="F20" i="1"/>
  <c r="G20" i="1" s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D36" i="1"/>
  <c r="D30" i="1"/>
  <c r="F30" i="1" s="1"/>
  <c r="G30" i="1" s="1"/>
  <c r="D23" i="1"/>
  <c r="F23" i="1" s="1"/>
  <c r="G23" i="1" s="1"/>
</calcChain>
</file>

<file path=xl/sharedStrings.xml><?xml version="1.0" encoding="utf-8"?>
<sst xmlns="http://schemas.openxmlformats.org/spreadsheetml/2006/main" count="58" uniqueCount="43">
  <si>
    <t xml:space="preserve">TV-L Hilfskräfte, Zeitzuschläge für stud./wiss. Hilfskräfte nur in Anlehnung an den T-VL </t>
  </si>
  <si>
    <t>Die Arbeitsleistung ist im Rahmen der Dienstvereinbarung der HSAS zu erbringen. Pausen sind zu beachten!</t>
  </si>
  <si>
    <t xml:space="preserve">- Der Zeitzuschlag ist innerhalb des Beschaftigungsverhältnis zu beantragen! </t>
  </si>
  <si>
    <t>- Die Zuschläge werden in Form von Zeit mit dem laufenden Beschäftigungsverhältnis verrechnet!</t>
  </si>
  <si>
    <t>AV Nr.</t>
  </si>
  <si>
    <t>Name,  Vorname</t>
  </si>
  <si>
    <t>Geb.Datum</t>
  </si>
  <si>
    <t>Besch.Zeitraum lt. AV</t>
  </si>
  <si>
    <t>Std./Mon.</t>
  </si>
  <si>
    <t>Arbeitseinsatz (Grund, Anlass, Ort)</t>
  </si>
  <si>
    <t>Betreuer</t>
  </si>
  <si>
    <r>
      <rPr>
        <sz val="10"/>
        <rFont val="Arial"/>
        <family val="2"/>
      </rPr>
      <t>1) Zeitzuschlag</t>
    </r>
    <r>
      <rPr>
        <b/>
        <sz val="10"/>
        <rFont val="Arial"/>
        <family val="2"/>
      </rPr>
      <t xml:space="preserve"> GENEHMIGTE </t>
    </r>
    <r>
      <rPr>
        <b/>
        <u/>
        <sz val="10"/>
        <rFont val="Arial"/>
        <family val="2"/>
      </rPr>
      <t>NACHTARBEIT</t>
    </r>
    <r>
      <rPr>
        <b/>
        <sz val="10"/>
        <rFont val="Arial"/>
        <family val="2"/>
      </rPr>
      <t xml:space="preserve"> zwischen </t>
    </r>
    <r>
      <rPr>
        <b/>
        <u/>
        <sz val="10"/>
        <rFont val="Arial"/>
        <family val="2"/>
      </rPr>
      <t>21 Uhr und 6 Uhr</t>
    </r>
    <r>
      <rPr>
        <sz val="10"/>
        <rFont val="Arial"/>
        <family val="2"/>
      </rPr>
      <t xml:space="preserve"> - angelehnt an §7(5) T-VL</t>
    </r>
  </si>
  <si>
    <r>
      <rPr>
        <u/>
        <sz val="10"/>
        <rFont val="Verdana"/>
        <family val="2"/>
      </rPr>
      <t>Nachtarbeit</t>
    </r>
    <r>
      <rPr>
        <sz val="10"/>
        <rFont val="Verdana"/>
        <family val="2"/>
      </rPr>
      <t xml:space="preserve"> ist </t>
    </r>
    <r>
      <rPr>
        <u/>
        <sz val="10"/>
        <rFont val="Verdana"/>
        <family val="2"/>
      </rPr>
      <t>VOR</t>
    </r>
    <r>
      <rPr>
        <sz val="10"/>
        <rFont val="Verdana"/>
        <family val="2"/>
      </rPr>
      <t xml:space="preserve"> Arbeitseinsatz durch den PR zu genehmigen!Genehmigung ist beizulegen!</t>
    </r>
  </si>
  <si>
    <t>Tag</t>
  </si>
  <si>
    <t>Von - Bis
hh:mm</t>
  </si>
  <si>
    <t>Arbeitszeit Gesamt hh:mm</t>
  </si>
  <si>
    <t>Faktor</t>
  </si>
  <si>
    <t>**Zeitzuschlag 
Nachtarbeit
   hh:mm       Dezimal</t>
  </si>
  <si>
    <r>
      <rPr>
        <sz val="10"/>
        <rFont val="Arial"/>
        <family val="2"/>
      </rPr>
      <t>2) Zeitzuschlag für angeordnete Arbeit an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SAMSTAGEN</t>
    </r>
    <r>
      <rPr>
        <b/>
        <sz val="10"/>
        <rFont val="Arial"/>
        <family val="2"/>
      </rPr>
      <t xml:space="preserve"> zwischen </t>
    </r>
    <r>
      <rPr>
        <b/>
        <u/>
        <sz val="10"/>
        <rFont val="Arial"/>
        <family val="2"/>
      </rPr>
      <t>13 Uhr und 21 Uhr</t>
    </r>
    <r>
      <rPr>
        <sz val="10"/>
        <rFont val="Arial"/>
        <family val="2"/>
      </rPr>
      <t xml:space="preserve"> - angelehnt an §8(1)f, T-VL</t>
    </r>
  </si>
  <si>
    <t>**Zeitzuschlag 
Samstagsarbeit
   hh:mm       Dezimal</t>
  </si>
  <si>
    <r>
      <rPr>
        <sz val="10"/>
        <rFont val="Arial"/>
        <family val="2"/>
      </rPr>
      <t>3) Zeitzuschlag für angeordnete Arbeit an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SONNTAGEN</t>
    </r>
    <r>
      <rPr>
        <b/>
        <sz val="10"/>
        <rFont val="Arial"/>
        <family val="2"/>
      </rPr>
      <t xml:space="preserve"> zwischen </t>
    </r>
    <r>
      <rPr>
        <b/>
        <u/>
        <sz val="10"/>
        <rFont val="Arial"/>
        <family val="2"/>
      </rPr>
      <t xml:space="preserve">0 Uhr und 24 Uhr </t>
    </r>
  </si>
  <si>
    <t>**Zeitzuschlag Sonntagsarbeit
   hh:mm       Dezimal</t>
  </si>
  <si>
    <t>O.g.Angaben werden bestätigt</t>
  </si>
  <si>
    <t>Sachlich korrekt</t>
  </si>
  <si>
    <t>__________________________</t>
  </si>
  <si>
    <t>Datum, Unterschrift Hilfskraft</t>
  </si>
  <si>
    <t>Datum, Unterschrift Betreuer</t>
  </si>
  <si>
    <r>
      <t xml:space="preserve">In </t>
    </r>
    <r>
      <rPr>
        <u/>
        <sz val="10"/>
        <rFont val="Arial"/>
        <family val="2"/>
      </rPr>
      <t>Dokumentation</t>
    </r>
    <r>
      <rPr>
        <sz val="10"/>
        <rFont val="Arial"/>
        <family val="2"/>
      </rPr>
      <t xml:space="preserve"> eingetragen</t>
    </r>
  </si>
  <si>
    <t>Zeitzuschlag**: ______ Stunden</t>
  </si>
  <si>
    <t>_________________________</t>
  </si>
  <si>
    <t>Datum, Unterschrift Pers.Abt.</t>
  </si>
  <si>
    <t>Datum,Unterschrift Betreuer/Hiwi</t>
  </si>
  <si>
    <t>Dem genehmigte Nachweis ist der dazugehörigen Dokumentation beizulegen und zusammen mit ihr 2 Jahre im Sekretariat der Fakultät/Abteilung aufzubewahren!</t>
  </si>
  <si>
    <t>Seite 2</t>
  </si>
  <si>
    <t>Umrechnung Stunden und Minuten in Dezimal</t>
  </si>
  <si>
    <t>Minuten</t>
  </si>
  <si>
    <t>Dezimal</t>
  </si>
  <si>
    <t>Zeitzuschläge Hilfskräfte HSAS</t>
  </si>
  <si>
    <t>- Nur grau hinterlegte Felder ausfüllen! Die Dokumentation + Genehmigung Nachtarbeit sind beizulegen!</t>
  </si>
  <si>
    <r>
      <t>davon Arbeitsstd.</t>
    </r>
    <r>
      <rPr>
        <b/>
        <i/>
        <sz val="10"/>
        <rFont val="Arial"/>
        <family val="2"/>
      </rPr>
      <t xml:space="preserve"> Sonntag 0-24 Uhr
</t>
    </r>
    <r>
      <rPr>
        <i/>
        <sz val="10"/>
        <rFont val="Arial"/>
        <family val="2"/>
      </rPr>
      <t>hh:mm</t>
    </r>
  </si>
  <si>
    <r>
      <t>davon Arbeitsstd.</t>
    </r>
    <r>
      <rPr>
        <b/>
        <i/>
        <sz val="10"/>
        <rFont val="Arial"/>
        <family val="2"/>
      </rPr>
      <t xml:space="preserve"> Samstag 13-21 Uhr
</t>
    </r>
    <r>
      <rPr>
        <i/>
        <sz val="10"/>
        <rFont val="Arial"/>
        <family val="2"/>
      </rPr>
      <t>hh:mm</t>
    </r>
  </si>
  <si>
    <r>
      <t>davon Arbeitsstd.</t>
    </r>
    <r>
      <rPr>
        <b/>
        <i/>
        <sz val="10"/>
        <rFont val="Arial"/>
        <family val="2"/>
      </rPr>
      <t xml:space="preserve"> 
21-6 Uhr
</t>
    </r>
    <r>
      <rPr>
        <i/>
        <sz val="10"/>
        <rFont val="Arial"/>
        <family val="2"/>
      </rPr>
      <t>hh:mm</t>
    </r>
  </si>
  <si>
    <t>Summe Zeitzuschlag in 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</si>
</sst>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Verdana"/>
      <family val="2"/>
    </font>
    <font>
      <u/>
      <sz val="10"/>
      <name val="Verdana"/>
      <family val="2"/>
    </font>
    <font>
      <u/>
      <sz val="10"/>
      <name val="Arial"/>
      <family val="2"/>
    </font>
    <font>
      <b/>
      <sz val="16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2" fillId="0" borderId="0" xfId="0" applyFont="1"/>
    <xf numFmtId="49" fontId="4" fillId="0" borderId="0" xfId="0" applyNumberFormat="1" applyFont="1" applyFill="1" applyAlignment="1">
      <alignment horizontal="left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14" fontId="4" fillId="2" borderId="2" xfId="0" applyNumberFormat="1" applyFont="1" applyFill="1" applyBorder="1" applyAlignment="1" applyProtection="1">
      <alignment horizontal="left"/>
      <protection locked="0"/>
    </xf>
    <xf numFmtId="17" fontId="4" fillId="2" borderId="4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/>
    <xf numFmtId="0" fontId="3" fillId="0" borderId="5" xfId="0" applyFont="1" applyBorder="1"/>
    <xf numFmtId="0" fontId="3" fillId="0" borderId="0" xfId="0" applyFont="1" applyBorder="1"/>
    <xf numFmtId="14" fontId="4" fillId="2" borderId="3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/>
    <xf numFmtId="0" fontId="2" fillId="0" borderId="0" xfId="0" applyFont="1" applyBorder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horizontal="center" vertical="center" wrapText="1"/>
    </xf>
    <xf numFmtId="20" fontId="2" fillId="2" borderId="8" xfId="0" applyNumberFormat="1" applyFont="1" applyFill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20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0" fontId="3" fillId="2" borderId="2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20" fontId="3" fillId="2" borderId="6" xfId="0" applyNumberFormat="1" applyFont="1" applyFill="1" applyBorder="1" applyAlignment="1">
      <alignment horizontal="center" vertical="center" wrapText="1"/>
    </xf>
    <xf numFmtId="20" fontId="2" fillId="2" borderId="7" xfId="0" applyNumberFormat="1" applyFont="1" applyFill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/>
    </xf>
    <xf numFmtId="20" fontId="2" fillId="3" borderId="14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20" fontId="4" fillId="0" borderId="16" xfId="0" applyNumberFormat="1" applyFont="1" applyFill="1" applyBorder="1" applyAlignment="1">
      <alignment horizontal="right" vertical="center" wrapText="1"/>
    </xf>
    <xf numFmtId="10" fontId="0" fillId="0" borderId="17" xfId="0" applyNumberFormat="1" applyBorder="1" applyAlignment="1">
      <alignment horizontal="center" vertical="center"/>
    </xf>
    <xf numFmtId="0" fontId="0" fillId="0" borderId="0" xfId="0" applyFill="1"/>
    <xf numFmtId="14" fontId="2" fillId="2" borderId="1" xfId="0" applyNumberFormat="1" applyFont="1" applyFill="1" applyBorder="1" applyAlignment="1">
      <alignment horizontal="left" vertical="center"/>
    </xf>
    <xf numFmtId="20" fontId="2" fillId="4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20" fontId="2" fillId="2" borderId="6" xfId="0" applyNumberFormat="1" applyFont="1" applyFill="1" applyBorder="1" applyAlignment="1">
      <alignment horizontal="center" vertical="center" wrapText="1"/>
    </xf>
    <xf numFmtId="20" fontId="2" fillId="4" borderId="14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" fontId="4" fillId="0" borderId="15" xfId="0" applyNumberFormat="1" applyFont="1" applyFill="1" applyBorder="1" applyAlignment="1">
      <alignment horizontal="center" vertical="center" wrapText="1"/>
    </xf>
    <xf numFmtId="20" fontId="4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0" fontId="2" fillId="5" borderId="10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2" borderId="22" xfId="0" applyFont="1" applyFill="1" applyBorder="1"/>
    <xf numFmtId="0" fontId="0" fillId="2" borderId="23" xfId="0" applyFill="1" applyBorder="1"/>
    <xf numFmtId="0" fontId="2" fillId="2" borderId="24" xfId="0" applyFont="1" applyFill="1" applyBorder="1" applyProtection="1">
      <protection locked="0"/>
    </xf>
    <xf numFmtId="0" fontId="0" fillId="2" borderId="25" xfId="0" applyFill="1" applyBorder="1"/>
    <xf numFmtId="0" fontId="2" fillId="2" borderId="24" xfId="0" applyFont="1" applyFill="1" applyBorder="1"/>
    <xf numFmtId="0" fontId="2" fillId="2" borderId="16" xfId="0" applyFont="1" applyFill="1" applyBorder="1"/>
    <xf numFmtId="0" fontId="0" fillId="2" borderId="26" xfId="0" applyFill="1" applyBorder="1"/>
    <xf numFmtId="0" fontId="2" fillId="0" borderId="22" xfId="0" applyFont="1" applyBorder="1"/>
    <xf numFmtId="0" fontId="0" fillId="0" borderId="23" xfId="0" applyBorder="1"/>
    <xf numFmtId="0" fontId="2" fillId="0" borderId="24" xfId="0" applyFont="1" applyBorder="1"/>
    <xf numFmtId="0" fontId="0" fillId="0" borderId="25" xfId="0" applyBorder="1"/>
    <xf numFmtId="0" fontId="2" fillId="0" borderId="16" xfId="0" applyFont="1" applyBorder="1"/>
    <xf numFmtId="0" fontId="0" fillId="0" borderId="26" xfId="0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0" fontId="10" fillId="0" borderId="0" xfId="0" applyFont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20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left"/>
    </xf>
    <xf numFmtId="20" fontId="0" fillId="0" borderId="12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left"/>
    </xf>
    <xf numFmtId="20" fontId="2" fillId="0" borderId="1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" fontId="2" fillId="5" borderId="14" xfId="0" applyNumberFormat="1" applyFont="1" applyFill="1" applyBorder="1" applyAlignment="1">
      <alignment horizontal="center" vertical="center"/>
    </xf>
    <xf numFmtId="20" fontId="0" fillId="2" borderId="8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 wrapText="1"/>
    </xf>
    <xf numFmtId="20" fontId="3" fillId="2" borderId="20" xfId="0" applyNumberFormat="1" applyFont="1" applyFill="1" applyBorder="1" applyAlignment="1">
      <alignment horizontal="center" vertical="center" wrapText="1"/>
    </xf>
    <xf numFmtId="20" fontId="11" fillId="2" borderId="19" xfId="0" applyNumberFormat="1" applyFont="1" applyFill="1" applyBorder="1" applyAlignment="1">
      <alignment horizontal="center" vertical="center"/>
    </xf>
    <xf numFmtId="20" fontId="3" fillId="2" borderId="19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20" fontId="2" fillId="2" borderId="8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/>
    </xf>
    <xf numFmtId="0" fontId="13" fillId="2" borderId="23" xfId="0" applyFont="1" applyFill="1" applyBorder="1"/>
    <xf numFmtId="0" fontId="13" fillId="2" borderId="25" xfId="0" applyFont="1" applyFill="1" applyBorder="1"/>
    <xf numFmtId="0" fontId="13" fillId="2" borderId="26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25" workbookViewId="0">
      <selection activeCell="A43" sqref="A43"/>
    </sheetView>
  </sheetViews>
  <sheetFormatPr baseColWidth="10" defaultRowHeight="15" x14ac:dyDescent="0.25"/>
  <cols>
    <col min="2" max="2" width="16.5703125" customWidth="1"/>
    <col min="4" max="4" width="18.42578125" customWidth="1"/>
    <col min="5" max="5" width="10.57031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0.25" x14ac:dyDescent="0.3">
      <c r="A2" s="99" t="s">
        <v>37</v>
      </c>
      <c r="B2" s="100"/>
      <c r="C2" s="100"/>
      <c r="D2" s="100"/>
      <c r="E2" s="100"/>
      <c r="F2" s="100"/>
      <c r="G2" s="101"/>
    </row>
    <row r="3" spans="1:7" ht="7.5" customHeight="1" x14ac:dyDescent="0.3">
      <c r="A3" s="89"/>
      <c r="B3" s="89"/>
      <c r="C3" s="89"/>
      <c r="D3" s="89"/>
      <c r="E3" s="89"/>
      <c r="F3" s="89"/>
      <c r="G3" s="89"/>
    </row>
    <row r="4" spans="1:7" x14ac:dyDescent="0.25">
      <c r="A4" s="2" t="s">
        <v>0</v>
      </c>
      <c r="B4" s="1"/>
      <c r="C4" s="1"/>
      <c r="D4" s="1"/>
      <c r="E4" s="1"/>
      <c r="F4" s="1"/>
      <c r="G4" s="1"/>
    </row>
    <row r="5" spans="1:7" x14ac:dyDescent="0.25">
      <c r="A5" s="2" t="s">
        <v>1</v>
      </c>
      <c r="B5" s="1"/>
      <c r="C5" s="1"/>
      <c r="D5" s="1"/>
      <c r="E5" s="1"/>
      <c r="F5" s="1"/>
      <c r="G5" s="1"/>
    </row>
    <row r="6" spans="1:7" ht="5.25" customHeight="1" x14ac:dyDescent="0.25">
      <c r="B6" s="1"/>
      <c r="C6" s="1"/>
      <c r="D6" s="1"/>
      <c r="E6" s="1"/>
      <c r="F6" s="1"/>
      <c r="G6" s="1"/>
    </row>
    <row r="7" spans="1:7" x14ac:dyDescent="0.25">
      <c r="A7" s="103" t="s">
        <v>38</v>
      </c>
      <c r="B7" s="103"/>
      <c r="C7" s="103"/>
      <c r="D7" s="103"/>
      <c r="E7" s="103"/>
      <c r="F7" s="103"/>
      <c r="G7" s="103"/>
    </row>
    <row r="8" spans="1:7" x14ac:dyDescent="0.25">
      <c r="A8" s="104" t="s">
        <v>2</v>
      </c>
      <c r="B8" s="104"/>
      <c r="C8" s="104"/>
      <c r="D8" s="104"/>
      <c r="E8" s="104"/>
      <c r="F8" s="104"/>
      <c r="G8" s="104"/>
    </row>
    <row r="9" spans="1:7" x14ac:dyDescent="0.25">
      <c r="A9" s="104" t="s">
        <v>3</v>
      </c>
      <c r="B9" s="104"/>
      <c r="C9" s="104"/>
      <c r="D9" s="104"/>
      <c r="E9" s="104"/>
      <c r="F9" s="104"/>
      <c r="G9" s="104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4"/>
      <c r="B11" s="5"/>
      <c r="C11" s="6"/>
      <c r="D11" s="7"/>
      <c r="E11" s="7"/>
      <c r="F11" s="8"/>
      <c r="G11" s="4"/>
    </row>
    <row r="12" spans="1:7" x14ac:dyDescent="0.25">
      <c r="A12" s="9" t="s">
        <v>4</v>
      </c>
      <c r="B12" s="10" t="s">
        <v>5</v>
      </c>
      <c r="C12" s="10"/>
      <c r="D12" s="10" t="s">
        <v>6</v>
      </c>
      <c r="E12" s="10" t="s">
        <v>7</v>
      </c>
      <c r="F12" s="11"/>
      <c r="G12" s="9" t="s">
        <v>8</v>
      </c>
    </row>
    <row r="13" spans="1:7" x14ac:dyDescent="0.25">
      <c r="A13" s="11"/>
      <c r="B13" s="11"/>
      <c r="C13" s="11"/>
      <c r="D13" s="11"/>
      <c r="E13" s="11"/>
      <c r="F13" s="1"/>
    </row>
    <row r="14" spans="1:7" x14ac:dyDescent="0.25">
      <c r="A14" s="5"/>
      <c r="B14" s="6"/>
      <c r="C14" s="12"/>
      <c r="D14" s="7"/>
      <c r="E14" s="13"/>
    </row>
    <row r="15" spans="1:7" x14ac:dyDescent="0.25">
      <c r="A15" s="11" t="s">
        <v>9</v>
      </c>
      <c r="B15" s="11"/>
      <c r="C15" s="11"/>
      <c r="D15" s="14" t="s">
        <v>10</v>
      </c>
    </row>
    <row r="17" spans="1:8" x14ac:dyDescent="0.25">
      <c r="A17" s="15" t="s">
        <v>11</v>
      </c>
      <c r="B17" s="16"/>
      <c r="C17" s="17"/>
      <c r="D17" s="17"/>
      <c r="E17" s="16"/>
      <c r="F17" s="16"/>
      <c r="G17" s="16"/>
    </row>
    <row r="18" spans="1:8" x14ac:dyDescent="0.25">
      <c r="A18" s="18" t="s">
        <v>12</v>
      </c>
    </row>
    <row r="19" spans="1:8" ht="39" thickBot="1" x14ac:dyDescent="0.3">
      <c r="A19" s="19" t="s">
        <v>13</v>
      </c>
      <c r="B19" s="19" t="s">
        <v>14</v>
      </c>
      <c r="C19" s="19" t="s">
        <v>15</v>
      </c>
      <c r="D19" s="97" t="s">
        <v>41</v>
      </c>
      <c r="E19" s="20" t="s">
        <v>16</v>
      </c>
      <c r="F19" s="105" t="s">
        <v>17</v>
      </c>
      <c r="G19" s="105"/>
    </row>
    <row r="20" spans="1:8" ht="15.75" thickTop="1" x14ac:dyDescent="0.25">
      <c r="A20" s="21"/>
      <c r="B20" s="22"/>
      <c r="C20" s="110"/>
      <c r="D20" s="95"/>
      <c r="E20" s="24">
        <v>0.2</v>
      </c>
      <c r="F20" s="25">
        <f>SUM(D20)*E20</f>
        <v>0</v>
      </c>
      <c r="G20" s="26">
        <f>SUM(F20)*24</f>
        <v>0</v>
      </c>
    </row>
    <row r="21" spans="1:8" x14ac:dyDescent="0.25">
      <c r="A21" s="27"/>
      <c r="B21" s="28"/>
      <c r="C21" s="111"/>
      <c r="D21" s="96"/>
      <c r="E21" s="30">
        <v>0.2</v>
      </c>
      <c r="F21" s="25">
        <f t="shared" ref="F21:F23" si="0">SUM(D21)*E21</f>
        <v>0</v>
      </c>
      <c r="G21" s="26">
        <f t="shared" ref="G21:G23" si="1">SUM(F21)*24</f>
        <v>0</v>
      </c>
    </row>
    <row r="22" spans="1:8" ht="15.75" thickBot="1" x14ac:dyDescent="0.3">
      <c r="A22" s="31"/>
      <c r="B22" s="32"/>
      <c r="C22" s="92"/>
      <c r="D22" s="93"/>
      <c r="E22" s="34">
        <v>0.2</v>
      </c>
      <c r="F22" s="35">
        <f t="shared" si="0"/>
        <v>0</v>
      </c>
      <c r="G22" s="36">
        <f t="shared" si="1"/>
        <v>0</v>
      </c>
    </row>
    <row r="23" spans="1:8" ht="15.75" thickTop="1" x14ac:dyDescent="0.25">
      <c r="A23" s="37"/>
      <c r="B23" s="38"/>
      <c r="C23" s="38"/>
      <c r="D23" s="49">
        <f>SUM(D20:D22)</f>
        <v>0</v>
      </c>
      <c r="E23" s="39">
        <v>0.2</v>
      </c>
      <c r="F23" s="25">
        <f t="shared" si="0"/>
        <v>0</v>
      </c>
      <c r="G23" s="26">
        <f t="shared" si="1"/>
        <v>0</v>
      </c>
    </row>
    <row r="24" spans="1:8" x14ac:dyDescent="0.25">
      <c r="A24" s="18"/>
      <c r="F24" s="40"/>
    </row>
    <row r="25" spans="1:8" x14ac:dyDescent="0.25">
      <c r="A25" s="98" t="s">
        <v>18</v>
      </c>
      <c r="B25" s="98"/>
      <c r="C25" s="98"/>
      <c r="D25" s="98"/>
      <c r="E25" s="98"/>
      <c r="F25" s="98"/>
      <c r="G25" s="98"/>
      <c r="H25" s="98"/>
    </row>
    <row r="26" spans="1:8" ht="39" thickBot="1" x14ac:dyDescent="0.3">
      <c r="A26" s="19" t="s">
        <v>13</v>
      </c>
      <c r="B26" s="19" t="s">
        <v>14</v>
      </c>
      <c r="C26" s="19" t="s">
        <v>15</v>
      </c>
      <c r="D26" s="97" t="s">
        <v>40</v>
      </c>
      <c r="E26" s="20" t="s">
        <v>16</v>
      </c>
      <c r="F26" s="106" t="s">
        <v>19</v>
      </c>
      <c r="G26" s="107"/>
    </row>
    <row r="27" spans="1:8" ht="15.75" thickTop="1" x14ac:dyDescent="0.25">
      <c r="A27" s="41"/>
      <c r="B27" s="22"/>
      <c r="C27" s="23"/>
      <c r="D27" s="95"/>
      <c r="E27" s="24">
        <v>0.2</v>
      </c>
      <c r="F27" s="42">
        <f>SUM(D27)*E27</f>
        <v>0</v>
      </c>
      <c r="G27" s="43">
        <f>SUM(F27)*24</f>
        <v>0</v>
      </c>
    </row>
    <row r="28" spans="1:8" x14ac:dyDescent="0.25">
      <c r="A28" s="41"/>
      <c r="B28" s="22"/>
      <c r="C28" s="29"/>
      <c r="D28" s="96"/>
      <c r="E28" s="30">
        <v>0.2</v>
      </c>
      <c r="F28" s="42">
        <f t="shared" ref="F28:F30" si="2">SUM(D28)*E28</f>
        <v>0</v>
      </c>
      <c r="G28" s="43">
        <f t="shared" ref="G28:G30" si="3">SUM(F28)*24</f>
        <v>0</v>
      </c>
    </row>
    <row r="29" spans="1:8" ht="15.75" thickBot="1" x14ac:dyDescent="0.3">
      <c r="A29" s="44"/>
      <c r="B29" s="45"/>
      <c r="C29" s="33"/>
      <c r="D29" s="93"/>
      <c r="E29" s="34">
        <v>0.2</v>
      </c>
      <c r="F29" s="46">
        <f t="shared" si="2"/>
        <v>0</v>
      </c>
      <c r="G29" s="47">
        <f t="shared" si="3"/>
        <v>0</v>
      </c>
    </row>
    <row r="30" spans="1:8" ht="15.75" thickTop="1" x14ac:dyDescent="0.25">
      <c r="A30" s="48"/>
      <c r="B30" s="38"/>
      <c r="C30" s="49"/>
      <c r="D30" s="50">
        <f>SUM(D27:D29)</f>
        <v>0</v>
      </c>
      <c r="E30" s="39">
        <v>0.2</v>
      </c>
      <c r="F30" s="42">
        <f t="shared" si="2"/>
        <v>0</v>
      </c>
      <c r="G30" s="43">
        <f t="shared" si="3"/>
        <v>0</v>
      </c>
    </row>
    <row r="31" spans="1:8" x14ac:dyDescent="0.25">
      <c r="F31" s="40"/>
    </row>
    <row r="32" spans="1:8" x14ac:dyDescent="0.25">
      <c r="A32" s="15" t="s">
        <v>20</v>
      </c>
      <c r="B32" s="16"/>
      <c r="C32" s="17"/>
      <c r="D32" s="17"/>
      <c r="E32" s="17"/>
      <c r="F32" s="51"/>
      <c r="G32" s="16"/>
    </row>
    <row r="33" spans="1:7" ht="39" thickBot="1" x14ac:dyDescent="0.3">
      <c r="A33" s="19" t="s">
        <v>13</v>
      </c>
      <c r="B33" s="19" t="s">
        <v>14</v>
      </c>
      <c r="C33" s="19" t="s">
        <v>15</v>
      </c>
      <c r="D33" s="97" t="s">
        <v>39</v>
      </c>
      <c r="E33" s="20" t="s">
        <v>16</v>
      </c>
      <c r="F33" s="108" t="s">
        <v>21</v>
      </c>
      <c r="G33" s="109"/>
    </row>
    <row r="34" spans="1:7" ht="15.75" thickTop="1" x14ac:dyDescent="0.25">
      <c r="A34" s="41"/>
      <c r="B34" s="22"/>
      <c r="C34" s="91"/>
      <c r="D34" s="94"/>
      <c r="E34" s="24">
        <v>0.25</v>
      </c>
      <c r="F34" s="52">
        <f>SUM(D34)*E34</f>
        <v>0</v>
      </c>
      <c r="G34" s="53">
        <f>SUM(F34)*24</f>
        <v>0</v>
      </c>
    </row>
    <row r="35" spans="1:7" ht="15.75" thickBot="1" x14ac:dyDescent="0.3">
      <c r="A35" s="44"/>
      <c r="B35" s="32"/>
      <c r="C35" s="92"/>
      <c r="D35" s="93"/>
      <c r="E35" s="34">
        <v>0.25</v>
      </c>
      <c r="F35" s="90">
        <f t="shared" ref="F35:F36" si="4">SUM(D35)*E35</f>
        <v>0</v>
      </c>
      <c r="G35" s="54">
        <f t="shared" ref="G35:G36" si="5">SUM(F35)*24</f>
        <v>0</v>
      </c>
    </row>
    <row r="36" spans="1:7" ht="15.75" thickTop="1" x14ac:dyDescent="0.25">
      <c r="A36" s="48"/>
      <c r="B36" s="38"/>
      <c r="C36" s="55"/>
      <c r="D36" s="50">
        <f>SUM(D34:D35)</f>
        <v>0</v>
      </c>
      <c r="E36" s="39">
        <v>0.25</v>
      </c>
      <c r="F36" s="52">
        <f t="shared" si="4"/>
        <v>0</v>
      </c>
      <c r="G36" s="53">
        <f t="shared" si="5"/>
        <v>0</v>
      </c>
    </row>
    <row r="37" spans="1:7" x14ac:dyDescent="0.25">
      <c r="A37" s="56"/>
      <c r="B37" s="56"/>
      <c r="C37" s="57"/>
      <c r="D37" s="57"/>
      <c r="E37" s="58"/>
      <c r="F37" s="59"/>
      <c r="G37" s="60"/>
    </row>
    <row r="38" spans="1:7" x14ac:dyDescent="0.25">
      <c r="A38" s="61" t="s">
        <v>22</v>
      </c>
      <c r="B38" s="62"/>
      <c r="D38" s="61" t="s">
        <v>23</v>
      </c>
      <c r="E38" s="62"/>
    </row>
    <row r="39" spans="1:7" x14ac:dyDescent="0.25">
      <c r="A39" s="63" t="s">
        <v>24</v>
      </c>
      <c r="B39" s="64"/>
      <c r="D39" s="65" t="s">
        <v>24</v>
      </c>
      <c r="E39" s="64"/>
    </row>
    <row r="40" spans="1:7" x14ac:dyDescent="0.25">
      <c r="A40" s="66" t="s">
        <v>25</v>
      </c>
      <c r="B40" s="67"/>
      <c r="D40" s="66" t="s">
        <v>26</v>
      </c>
      <c r="E40" s="67"/>
    </row>
    <row r="42" spans="1:7" x14ac:dyDescent="0.25">
      <c r="A42" s="68" t="s">
        <v>42</v>
      </c>
      <c r="B42" s="69"/>
      <c r="D42" s="61" t="s">
        <v>27</v>
      </c>
      <c r="E42" s="113"/>
    </row>
    <row r="43" spans="1:7" x14ac:dyDescent="0.25">
      <c r="A43" s="70" t="s">
        <v>36</v>
      </c>
      <c r="B43" s="112">
        <f>SUM(G36,G30,G23)</f>
        <v>0</v>
      </c>
      <c r="D43" s="65" t="s">
        <v>28</v>
      </c>
      <c r="E43" s="114"/>
    </row>
    <row r="44" spans="1:7" x14ac:dyDescent="0.25">
      <c r="A44" s="70" t="s">
        <v>29</v>
      </c>
      <c r="B44" s="71"/>
      <c r="D44" s="65" t="s">
        <v>24</v>
      </c>
      <c r="E44" s="114"/>
    </row>
    <row r="45" spans="1:7" x14ac:dyDescent="0.25">
      <c r="A45" s="72" t="s">
        <v>30</v>
      </c>
      <c r="B45" s="73"/>
      <c r="D45" s="66" t="s">
        <v>31</v>
      </c>
      <c r="E45" s="115"/>
    </row>
    <row r="46" spans="1:7" x14ac:dyDescent="0.25">
      <c r="A46" s="14"/>
      <c r="B46" s="1"/>
      <c r="D46" s="14"/>
      <c r="E46" s="1"/>
    </row>
    <row r="47" spans="1:7" ht="30" customHeight="1" x14ac:dyDescent="0.25">
      <c r="A47" s="102" t="s">
        <v>32</v>
      </c>
      <c r="B47" s="102"/>
      <c r="C47" s="102"/>
      <c r="D47" s="102"/>
      <c r="E47" s="102"/>
      <c r="F47" s="102"/>
      <c r="G47" s="102"/>
    </row>
    <row r="48" spans="1:7" x14ac:dyDescent="0.25">
      <c r="A48" s="75"/>
      <c r="B48" s="76"/>
      <c r="C48" s="76"/>
      <c r="D48" s="76"/>
      <c r="E48" s="76"/>
      <c r="F48" s="76"/>
      <c r="G48" s="74"/>
    </row>
    <row r="49" spans="1:6" x14ac:dyDescent="0.25">
      <c r="C49" s="77" t="s">
        <v>33</v>
      </c>
    </row>
    <row r="51" spans="1:6" ht="20.25" x14ac:dyDescent="0.3">
      <c r="A51" s="78" t="s">
        <v>34</v>
      </c>
    </row>
    <row r="52" spans="1:6" ht="20.25" x14ac:dyDescent="0.3">
      <c r="A52" s="78"/>
    </row>
    <row r="53" spans="1:6" x14ac:dyDescent="0.25">
      <c r="A53" s="79" t="s">
        <v>35</v>
      </c>
      <c r="B53" s="80" t="s">
        <v>36</v>
      </c>
      <c r="C53" s="81" t="s">
        <v>35</v>
      </c>
      <c r="D53" s="80" t="s">
        <v>36</v>
      </c>
      <c r="E53" s="81" t="s">
        <v>35</v>
      </c>
      <c r="F53" s="82" t="s">
        <v>36</v>
      </c>
    </row>
    <row r="54" spans="1:6" x14ac:dyDescent="0.25">
      <c r="A54" s="83">
        <v>6.9444444444444447E-4</v>
      </c>
      <c r="B54" s="84">
        <f t="shared" ref="B54:B73" si="6">A54*24</f>
        <v>1.6666666666666666E-2</v>
      </c>
      <c r="C54" s="85">
        <v>1.4583333333333301E-2</v>
      </c>
      <c r="D54" s="84">
        <f t="shared" ref="D54:D73" si="7">C54*24</f>
        <v>0.3499999999999992</v>
      </c>
      <c r="E54" s="85">
        <v>2.8472222222222201E-2</v>
      </c>
      <c r="F54" s="86">
        <f t="shared" ref="F54:F73" si="8">E54*24</f>
        <v>0.68333333333333279</v>
      </c>
    </row>
    <row r="55" spans="1:6" x14ac:dyDescent="0.25">
      <c r="A55" s="87">
        <v>1.3888888888888889E-3</v>
      </c>
      <c r="B55" s="84">
        <f t="shared" si="6"/>
        <v>3.3333333333333333E-2</v>
      </c>
      <c r="C55" s="88">
        <v>1.5277777777777699E-2</v>
      </c>
      <c r="D55" s="84">
        <f t="shared" si="7"/>
        <v>0.36666666666666481</v>
      </c>
      <c r="E55" s="88">
        <v>2.9166666666666601E-2</v>
      </c>
      <c r="F55" s="86">
        <f t="shared" si="8"/>
        <v>0.6999999999999984</v>
      </c>
    </row>
    <row r="56" spans="1:6" x14ac:dyDescent="0.25">
      <c r="A56" s="83">
        <v>2.0833333333333298E-3</v>
      </c>
      <c r="B56" s="84">
        <f t="shared" si="6"/>
        <v>4.999999999999992E-2</v>
      </c>
      <c r="C56" s="85">
        <v>1.59722222222222E-2</v>
      </c>
      <c r="D56" s="84">
        <f t="shared" si="7"/>
        <v>0.3833333333333328</v>
      </c>
      <c r="E56" s="85">
        <v>2.9861111111111099E-2</v>
      </c>
      <c r="F56" s="86">
        <f t="shared" si="8"/>
        <v>0.71666666666666634</v>
      </c>
    </row>
    <row r="57" spans="1:6" x14ac:dyDescent="0.25">
      <c r="A57" s="87">
        <v>2.7777777777777701E-3</v>
      </c>
      <c r="B57" s="84">
        <f t="shared" si="6"/>
        <v>6.6666666666666485E-2</v>
      </c>
      <c r="C57" s="88">
        <v>1.6666666666666601E-2</v>
      </c>
      <c r="D57" s="84">
        <f t="shared" si="7"/>
        <v>0.39999999999999841</v>
      </c>
      <c r="E57" s="88">
        <v>3.0555555555555499E-2</v>
      </c>
      <c r="F57" s="86">
        <f t="shared" si="8"/>
        <v>0.73333333333333195</v>
      </c>
    </row>
    <row r="58" spans="1:6" x14ac:dyDescent="0.25">
      <c r="A58" s="83">
        <v>3.4722222222222199E-3</v>
      </c>
      <c r="B58" s="84">
        <f t="shared" si="6"/>
        <v>8.3333333333333273E-2</v>
      </c>
      <c r="C58" s="85">
        <v>1.7361111111111101E-2</v>
      </c>
      <c r="D58" s="84">
        <f t="shared" si="7"/>
        <v>0.41666666666666641</v>
      </c>
      <c r="E58" s="85">
        <v>3.125E-2</v>
      </c>
      <c r="F58" s="86">
        <f t="shared" si="8"/>
        <v>0.75</v>
      </c>
    </row>
    <row r="59" spans="1:6" x14ac:dyDescent="0.25">
      <c r="A59" s="87">
        <v>4.1666666666666597E-3</v>
      </c>
      <c r="B59" s="84">
        <f t="shared" si="6"/>
        <v>9.9999999999999839E-2</v>
      </c>
      <c r="C59" s="88">
        <v>1.8055555555555498E-2</v>
      </c>
      <c r="D59" s="84">
        <f t="shared" si="7"/>
        <v>0.43333333333333196</v>
      </c>
      <c r="E59" s="88">
        <v>3.19444444444444E-2</v>
      </c>
      <c r="F59" s="86">
        <f t="shared" si="8"/>
        <v>0.76666666666666561</v>
      </c>
    </row>
    <row r="60" spans="1:6" x14ac:dyDescent="0.25">
      <c r="A60" s="83">
        <v>4.8611111111111103E-3</v>
      </c>
      <c r="B60" s="84">
        <f t="shared" si="6"/>
        <v>0.11666666666666664</v>
      </c>
      <c r="C60" s="85">
        <v>1.8749999999999999E-2</v>
      </c>
      <c r="D60" s="84">
        <f t="shared" si="7"/>
        <v>0.44999999999999996</v>
      </c>
      <c r="E60" s="85">
        <v>3.2638888888888801E-2</v>
      </c>
      <c r="F60" s="86">
        <f t="shared" si="8"/>
        <v>0.78333333333333122</v>
      </c>
    </row>
    <row r="61" spans="1:6" x14ac:dyDescent="0.25">
      <c r="A61" s="87">
        <v>5.5555555555555497E-3</v>
      </c>
      <c r="B61" s="84">
        <f t="shared" si="6"/>
        <v>0.13333333333333319</v>
      </c>
      <c r="C61" s="88">
        <v>1.94444444444444E-2</v>
      </c>
      <c r="D61" s="84">
        <f t="shared" si="7"/>
        <v>0.46666666666666556</v>
      </c>
      <c r="E61" s="88">
        <v>3.3333333333333298E-2</v>
      </c>
      <c r="F61" s="86">
        <f t="shared" si="8"/>
        <v>0.79999999999999916</v>
      </c>
    </row>
    <row r="62" spans="1:6" x14ac:dyDescent="0.25">
      <c r="A62" s="83">
        <v>6.2500000000000003E-3</v>
      </c>
      <c r="B62" s="84">
        <f t="shared" si="6"/>
        <v>0.15000000000000002</v>
      </c>
      <c r="C62" s="85">
        <v>2.01388888888888E-2</v>
      </c>
      <c r="D62" s="84">
        <f t="shared" si="7"/>
        <v>0.48333333333333117</v>
      </c>
      <c r="E62" s="85">
        <v>3.4027777777777699E-2</v>
      </c>
      <c r="F62" s="86">
        <f t="shared" si="8"/>
        <v>0.81666666666666476</v>
      </c>
    </row>
    <row r="63" spans="1:6" x14ac:dyDescent="0.25">
      <c r="A63" s="87">
        <v>6.9444444444444397E-3</v>
      </c>
      <c r="B63" s="84">
        <f t="shared" si="6"/>
        <v>0.16666666666666655</v>
      </c>
      <c r="C63" s="88">
        <v>2.0833333333333301E-2</v>
      </c>
      <c r="D63" s="84">
        <f t="shared" si="7"/>
        <v>0.49999999999999922</v>
      </c>
      <c r="E63" s="88">
        <v>3.4722222222222203E-2</v>
      </c>
      <c r="F63" s="86">
        <f t="shared" si="8"/>
        <v>0.83333333333333282</v>
      </c>
    </row>
    <row r="64" spans="1:6" x14ac:dyDescent="0.25">
      <c r="A64" s="83">
        <v>7.63888888888888E-3</v>
      </c>
      <c r="B64" s="84">
        <f t="shared" si="6"/>
        <v>0.18333333333333313</v>
      </c>
      <c r="C64" s="85">
        <v>2.1527777777777701E-2</v>
      </c>
      <c r="D64" s="84">
        <f t="shared" si="7"/>
        <v>0.51666666666666483</v>
      </c>
      <c r="E64" s="85">
        <v>3.5416666666666603E-2</v>
      </c>
      <c r="F64" s="86">
        <f t="shared" si="8"/>
        <v>0.84999999999999853</v>
      </c>
    </row>
    <row r="65" spans="1:6" x14ac:dyDescent="0.25">
      <c r="A65" s="87">
        <v>8.3333333333333297E-3</v>
      </c>
      <c r="B65" s="84">
        <f t="shared" si="6"/>
        <v>0.1999999999999999</v>
      </c>
      <c r="C65" s="88">
        <v>2.2222222222222199E-2</v>
      </c>
      <c r="D65" s="84">
        <f t="shared" si="7"/>
        <v>0.53333333333333277</v>
      </c>
      <c r="E65" s="88">
        <v>3.6111111111111101E-2</v>
      </c>
      <c r="F65" s="86">
        <f t="shared" si="8"/>
        <v>0.86666666666666647</v>
      </c>
    </row>
    <row r="66" spans="1:6" x14ac:dyDescent="0.25">
      <c r="A66" s="83">
        <v>9.02777777777777E-3</v>
      </c>
      <c r="B66" s="84">
        <f t="shared" si="6"/>
        <v>0.21666666666666648</v>
      </c>
      <c r="C66" s="85">
        <v>2.2916666666666599E-2</v>
      </c>
      <c r="D66" s="84">
        <f t="shared" si="7"/>
        <v>0.54999999999999838</v>
      </c>
      <c r="E66" s="85">
        <v>3.6805555555555501E-2</v>
      </c>
      <c r="F66" s="86">
        <f t="shared" si="8"/>
        <v>0.88333333333333197</v>
      </c>
    </row>
    <row r="67" spans="1:6" x14ac:dyDescent="0.25">
      <c r="A67" s="87">
        <v>9.7222222222222206E-3</v>
      </c>
      <c r="B67" s="84">
        <f t="shared" si="6"/>
        <v>0.23333333333333328</v>
      </c>
      <c r="C67" s="88">
        <v>2.36111111111111E-2</v>
      </c>
      <c r="D67" s="84">
        <f t="shared" si="7"/>
        <v>0.56666666666666643</v>
      </c>
      <c r="E67" s="88">
        <v>3.7499999999999999E-2</v>
      </c>
      <c r="F67" s="86">
        <f t="shared" si="8"/>
        <v>0.89999999999999991</v>
      </c>
    </row>
    <row r="68" spans="1:6" x14ac:dyDescent="0.25">
      <c r="A68" s="83">
        <v>1.0416666666666701E-2</v>
      </c>
      <c r="B68" s="84">
        <f t="shared" si="6"/>
        <v>0.25000000000000083</v>
      </c>
      <c r="C68" s="85">
        <v>2.43055555555555E-2</v>
      </c>
      <c r="D68" s="84">
        <f t="shared" si="7"/>
        <v>0.58333333333333204</v>
      </c>
      <c r="E68" s="85">
        <v>3.8194444444444399E-2</v>
      </c>
      <c r="F68" s="86">
        <f t="shared" si="8"/>
        <v>0.91666666666666563</v>
      </c>
    </row>
    <row r="69" spans="1:6" x14ac:dyDescent="0.25">
      <c r="A69" s="87">
        <v>1.1111111111111099E-2</v>
      </c>
      <c r="B69" s="84">
        <f t="shared" si="6"/>
        <v>0.26666666666666639</v>
      </c>
      <c r="C69" s="88">
        <v>2.5000000000000001E-2</v>
      </c>
      <c r="D69" s="84">
        <f t="shared" si="7"/>
        <v>0.60000000000000009</v>
      </c>
      <c r="E69" s="88">
        <v>3.8888888888888799E-2</v>
      </c>
      <c r="F69" s="86">
        <f t="shared" si="8"/>
        <v>0.93333333333333113</v>
      </c>
    </row>
    <row r="70" spans="1:6" x14ac:dyDescent="0.25">
      <c r="A70" s="83">
        <v>1.18055555555555E-2</v>
      </c>
      <c r="B70" s="84">
        <f t="shared" si="6"/>
        <v>0.28333333333333199</v>
      </c>
      <c r="C70" s="85">
        <v>2.5694444444444402E-2</v>
      </c>
      <c r="D70" s="84">
        <f t="shared" si="7"/>
        <v>0.61666666666666559</v>
      </c>
      <c r="E70" s="85">
        <v>3.9583333333333297E-2</v>
      </c>
      <c r="F70" s="86">
        <f t="shared" si="8"/>
        <v>0.94999999999999907</v>
      </c>
    </row>
    <row r="71" spans="1:6" x14ac:dyDescent="0.25">
      <c r="A71" s="87">
        <v>1.2500000000000001E-2</v>
      </c>
      <c r="B71" s="84">
        <f t="shared" si="6"/>
        <v>0.30000000000000004</v>
      </c>
      <c r="C71" s="88">
        <v>2.6388888888888799E-2</v>
      </c>
      <c r="D71" s="84">
        <f t="shared" si="7"/>
        <v>0.63333333333333119</v>
      </c>
      <c r="E71" s="88">
        <v>4.0277777777777697E-2</v>
      </c>
      <c r="F71" s="86">
        <f t="shared" si="8"/>
        <v>0.96666666666666479</v>
      </c>
    </row>
    <row r="72" spans="1:6" x14ac:dyDescent="0.25">
      <c r="A72" s="83">
        <v>1.3194444444444399E-2</v>
      </c>
      <c r="B72" s="84">
        <f t="shared" si="6"/>
        <v>0.3166666666666656</v>
      </c>
      <c r="C72" s="85">
        <v>2.70833333333333E-2</v>
      </c>
      <c r="D72" s="84">
        <f t="shared" si="7"/>
        <v>0.64999999999999925</v>
      </c>
      <c r="E72" s="85">
        <v>4.0972222222222202E-2</v>
      </c>
      <c r="F72" s="86">
        <f t="shared" si="8"/>
        <v>0.98333333333333284</v>
      </c>
    </row>
    <row r="73" spans="1:6" x14ac:dyDescent="0.25">
      <c r="A73" s="87">
        <v>1.38888888888888E-2</v>
      </c>
      <c r="B73" s="84">
        <f t="shared" si="6"/>
        <v>0.33333333333333121</v>
      </c>
      <c r="C73" s="88">
        <v>2.77777777777777E-2</v>
      </c>
      <c r="D73" s="84">
        <f t="shared" si="7"/>
        <v>0.66666666666666474</v>
      </c>
      <c r="E73" s="88">
        <v>4.1666666666666602E-2</v>
      </c>
      <c r="F73" s="86">
        <f t="shared" si="8"/>
        <v>0.99999999999999845</v>
      </c>
    </row>
  </sheetData>
  <sheetProtection sheet="1" objects="1" scenarios="1"/>
  <protectedRanges>
    <protectedRange sqref="A11:G11 A14:E14 A20:D22 A27:D29 A34:D35 A38:B40 D38:E40 D42:E45" name="Bereich1"/>
  </protectedRanges>
  <mergeCells count="9">
    <mergeCell ref="A25:H25"/>
    <mergeCell ref="A2:G2"/>
    <mergeCell ref="A47:G47"/>
    <mergeCell ref="A7:G7"/>
    <mergeCell ref="A8:G8"/>
    <mergeCell ref="A9:G9"/>
    <mergeCell ref="F19:G19"/>
    <mergeCell ref="F26:G26"/>
    <mergeCell ref="F33:G33"/>
  </mergeCells>
  <pageMargins left="0.62992125984251968" right="3.937007874015748E-2" top="0.15748031496062992" bottom="0.15748031496062992" header="0.31496062992125984" footer="0.31496062992125984"/>
  <pageSetup paperSize="9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HS Albstadt-Sigmaringen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Ruther, Karin</dc:creator>
  <cp:lastModifiedBy>Ruther, Karin</cp:lastModifiedBy>
  <cp:lastPrinted>2022-04-27T13:35:39Z</cp:lastPrinted>
  <dcterms:created xsi:type="dcterms:W3CDTF">2022-04-27T13:20:32Z</dcterms:created>
  <dcterms:modified xsi:type="dcterms:W3CDTF">2022-04-27T13:41:18Z</dcterms:modified>
</cp:coreProperties>
</file>